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52" i="81" l="1"/>
  <c r="Q20"/>
  <c r="Q4"/>
  <c r="Q68"/>
  <c r="DM99" i="11"/>
  <c r="Q84" i="81"/>
  <c r="Q56"/>
  <c r="Q36"/>
  <c r="Q72"/>
  <c r="Q24"/>
  <c r="Q83"/>
  <c r="Q69"/>
  <c r="Q5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4"/>
  <c r="AK99" i="29"/>
  <c r="AB88" i="63"/>
  <c r="AB84"/>
  <c r="AB76"/>
  <c r="AB60"/>
  <c r="AB44"/>
  <c r="AB24"/>
  <c r="AB97"/>
  <c r="AB93"/>
  <c r="AB85"/>
  <c r="AB81"/>
  <c r="AB97" i="62"/>
  <c r="AB93"/>
  <c r="AB85"/>
  <c r="AB81"/>
  <c r="AB77"/>
  <c r="AB73"/>
  <c r="AB69"/>
  <c r="AB65"/>
  <c r="AB57"/>
  <c r="AB53"/>
  <c r="AB45"/>
  <c r="AB41"/>
  <c r="AB37"/>
  <c r="AB33"/>
  <c r="AB21"/>
  <c r="AB60"/>
  <c r="AB44"/>
  <c r="AB92" i="61"/>
  <c r="AB88"/>
  <c r="AB84"/>
  <c r="AB80"/>
  <c r="AB76"/>
  <c r="AB68"/>
  <c r="AB64"/>
  <c r="AB52"/>
  <c r="AB44"/>
  <c r="AB40"/>
  <c r="AB32"/>
  <c r="AB1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F4" s="1"/>
  <c r="B5"/>
  <c r="C5"/>
  <c r="B6"/>
  <c r="C6"/>
  <c r="B7"/>
  <c r="F7" s="1"/>
  <c r="C7"/>
  <c r="B8"/>
  <c r="C8"/>
  <c r="F8" s="1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F42" s="1"/>
  <c r="B43"/>
  <c r="F43" s="1"/>
  <c r="C43"/>
  <c r="B44"/>
  <c r="C44"/>
  <c r="B45"/>
  <c r="F45" s="1"/>
  <c r="C45"/>
  <c r="B46"/>
  <c r="C46"/>
  <c r="F46" s="1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F71" s="1"/>
  <c r="C71"/>
  <c r="B72"/>
  <c r="C72"/>
  <c r="B73"/>
  <c r="F73" s="1"/>
  <c r="C73"/>
  <c r="B74"/>
  <c r="C74"/>
  <c r="B75"/>
  <c r="F75" s="1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F76" s="1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F74" s="1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U74"/>
  <c r="F74"/>
  <c r="U73"/>
  <c r="U72"/>
  <c r="F72"/>
  <c r="U71"/>
  <c r="U70"/>
  <c r="U69"/>
  <c r="F69"/>
  <c r="U68"/>
  <c r="F68"/>
  <c r="U67"/>
  <c r="F67"/>
  <c r="U66"/>
  <c r="F66"/>
  <c r="U65"/>
  <c r="F65"/>
  <c r="U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U45"/>
  <c r="U44"/>
  <c r="F44"/>
  <c r="U43"/>
  <c r="U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U7"/>
  <c r="N7"/>
  <c r="U6"/>
  <c r="F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F5" i="62" l="1"/>
  <c r="F97" i="63"/>
  <c r="F95"/>
  <c r="F93"/>
  <c r="F91"/>
  <c r="F87"/>
  <c r="F85"/>
  <c r="F81"/>
  <c r="F79"/>
  <c r="F75"/>
  <c r="F73"/>
  <c r="F71"/>
  <c r="F69"/>
  <c r="F67"/>
  <c r="F63"/>
  <c r="F61"/>
  <c r="F57"/>
  <c r="F55"/>
  <c r="F53"/>
  <c r="F51"/>
  <c r="F47"/>
  <c r="F45"/>
  <c r="F43"/>
  <c r="F41"/>
  <c r="F39"/>
  <c r="F33"/>
  <c r="F31"/>
  <c r="F29"/>
  <c r="F27"/>
  <c r="F23"/>
  <c r="F21"/>
  <c r="F17"/>
  <c r="F15"/>
  <c r="L99" i="81"/>
  <c r="O99"/>
  <c r="I99"/>
  <c r="F99"/>
  <c r="C99"/>
  <c r="B99" i="58"/>
  <c r="F11" i="63"/>
  <c r="F9"/>
  <c r="F5"/>
  <c r="B99" i="56"/>
  <c r="F77" i="61"/>
  <c r="F63"/>
  <c r="F37" i="63"/>
  <c r="C99"/>
  <c r="B99"/>
  <c r="F15" i="62"/>
  <c r="F88" i="61"/>
  <c r="F31"/>
  <c r="B99"/>
  <c r="C99" i="5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32"/>
  <c r="O32"/>
  <c r="V40"/>
  <c r="V47"/>
  <c r="V24"/>
  <c r="V87"/>
  <c r="O98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F61"/>
  <c r="O72"/>
  <c r="O80"/>
  <c r="O92"/>
  <c r="O65" i="56"/>
  <c r="V3" i="55"/>
  <c r="V66"/>
  <c r="V82"/>
  <c r="O15" i="56"/>
  <c r="V36"/>
  <c r="O47"/>
  <c r="V52"/>
  <c r="V59"/>
  <c r="V94"/>
  <c r="V12" i="55"/>
  <c r="V28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61"/>
  <c r="O69"/>
  <c r="O77"/>
  <c r="O93"/>
  <c r="O70" i="55"/>
  <c r="O86"/>
  <c r="O7" i="56"/>
  <c r="O23"/>
  <c r="V28"/>
  <c r="V39"/>
  <c r="V44"/>
  <c r="V63"/>
  <c r="V82"/>
  <c r="J99" i="55"/>
  <c r="N24"/>
  <c r="O24" s="1"/>
  <c r="N40"/>
  <c r="N56"/>
  <c r="O56" s="1"/>
  <c r="O71"/>
  <c r="O96"/>
  <c r="O56" i="56"/>
  <c r="V38" i="58"/>
  <c r="V54"/>
  <c r="V70"/>
  <c r="V86"/>
  <c r="G3" i="56"/>
  <c r="V56"/>
  <c r="V60"/>
  <c r="V64"/>
  <c r="V68"/>
  <c r="B99" i="57"/>
  <c r="F3"/>
  <c r="K99"/>
  <c r="N82"/>
  <c r="F83"/>
  <c r="F97"/>
  <c r="C99" i="58"/>
  <c r="I99"/>
  <c r="B99" i="81" s="1"/>
  <c r="D99" s="1"/>
  <c r="M99" i="58"/>
  <c r="N99" i="81" s="1"/>
  <c r="N4" i="58"/>
  <c r="F5"/>
  <c r="V6"/>
  <c r="N12"/>
  <c r="F13"/>
  <c r="N20"/>
  <c r="F21"/>
  <c r="V22"/>
  <c r="V50"/>
  <c r="V68" i="55"/>
  <c r="V72"/>
  <c r="V76"/>
  <c r="V80"/>
  <c r="V84"/>
  <c r="V88"/>
  <c r="V92"/>
  <c r="V96"/>
  <c r="F3" i="56"/>
  <c r="F99" s="1"/>
  <c r="V5"/>
  <c r="V9"/>
  <c r="V13"/>
  <c r="V17"/>
  <c r="V21"/>
  <c r="V29"/>
  <c r="V33"/>
  <c r="V37"/>
  <c r="V41"/>
  <c r="V45"/>
  <c r="V53"/>
  <c r="V61"/>
  <c r="V65"/>
  <c r="V69"/>
  <c r="V73"/>
  <c r="V77"/>
  <c r="V81"/>
  <c r="V85"/>
  <c r="V89"/>
  <c r="V93"/>
  <c r="N3" i="57"/>
  <c r="V46" i="58"/>
  <c r="N3" i="56"/>
  <c r="G88" i="57"/>
  <c r="N90"/>
  <c r="F91"/>
  <c r="K99" i="58"/>
  <c r="U99"/>
  <c r="F9"/>
  <c r="F17"/>
  <c r="V26"/>
  <c r="V42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V65" i="58"/>
  <c r="O26"/>
  <c r="K99" i="81"/>
  <c r="M99" s="1"/>
  <c r="O74" i="58"/>
  <c r="H99" i="81"/>
  <c r="J99" s="1"/>
  <c r="E99"/>
  <c r="G99" s="1"/>
  <c r="O66" i="56"/>
  <c r="O78"/>
  <c r="O62"/>
  <c r="O54"/>
  <c r="O46"/>
  <c r="O30"/>
  <c r="O26"/>
  <c r="O10"/>
  <c r="O45"/>
  <c r="O78" i="55"/>
  <c r="O74"/>
  <c r="O66"/>
  <c r="O48" i="57"/>
  <c r="O64"/>
  <c r="G64" i="55"/>
  <c r="O64" s="1"/>
  <c r="G60"/>
  <c r="V60" s="1"/>
  <c r="G44"/>
  <c r="V44" s="1"/>
  <c r="G14"/>
  <c r="V14" s="1"/>
  <c r="V48"/>
  <c r="O40"/>
  <c r="O9"/>
  <c r="O97" i="56"/>
  <c r="O96"/>
  <c r="O92"/>
  <c r="O84"/>
  <c r="O57"/>
  <c r="O49"/>
  <c r="O29"/>
  <c r="O25"/>
  <c r="O13"/>
  <c r="V16" i="55"/>
  <c r="O57" i="58"/>
  <c r="O45"/>
  <c r="G78" i="57"/>
  <c r="V78" s="1"/>
  <c r="G42"/>
  <c r="V42" s="1"/>
  <c r="G6"/>
  <c r="O6" s="1"/>
  <c r="O93" i="58"/>
  <c r="O25"/>
  <c r="G90" i="57"/>
  <c r="V90" s="1"/>
  <c r="G74"/>
  <c r="V7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60" i="55"/>
  <c r="O44"/>
  <c r="O43" i="58"/>
  <c r="O14" i="55"/>
  <c r="Q99" i="81"/>
  <c r="V64" i="55"/>
  <c r="O49"/>
  <c r="O4" i="56"/>
  <c r="V6" i="57"/>
  <c r="O90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I73" i="78"/>
  <c r="B56"/>
  <c r="H28"/>
  <c r="N44"/>
  <c r="P35"/>
  <c r="N93"/>
  <c r="B9"/>
  <c r="Q87"/>
  <c r="K12"/>
  <c r="K40"/>
  <c r="J28"/>
  <c r="H56"/>
  <c r="Q33"/>
  <c r="L55"/>
  <c r="H80"/>
  <c r="J48"/>
  <c r="B52"/>
  <c r="J55"/>
  <c r="K56"/>
  <c r="L29"/>
  <c r="J10"/>
  <c r="P4"/>
  <c r="G45"/>
  <c r="O36"/>
  <c r="H88"/>
  <c r="G64"/>
  <c r="I11"/>
  <c r="B29"/>
  <c r="K90"/>
  <c r="J8"/>
  <c r="B72"/>
  <c r="H14"/>
  <c r="B95"/>
  <c r="I44"/>
  <c r="L46"/>
  <c r="K91"/>
  <c r="L7"/>
  <c r="O12"/>
  <c r="I4"/>
  <c r="N36"/>
  <c r="G24"/>
  <c r="I19"/>
  <c r="N37"/>
  <c r="I52"/>
  <c r="P83"/>
  <c r="K27"/>
  <c r="N85"/>
  <c r="P94"/>
  <c r="H39"/>
  <c r="O18"/>
  <c r="J19"/>
  <c r="G62"/>
  <c r="L57"/>
  <c r="K20"/>
  <c r="O7"/>
  <c r="B80"/>
  <c r="K28"/>
  <c r="N53"/>
  <c r="H8"/>
  <c r="I71"/>
  <c r="H27"/>
  <c r="G42"/>
  <c r="K22"/>
  <c r="I15"/>
  <c r="J54"/>
  <c r="G97"/>
  <c r="B23"/>
  <c r="K65"/>
  <c r="I36"/>
  <c r="I78"/>
  <c r="G58"/>
  <c r="Q16"/>
  <c r="H53"/>
  <c r="I94"/>
  <c r="G43"/>
  <c r="P20"/>
  <c r="G54"/>
  <c r="G36"/>
  <c r="H10"/>
  <c r="J45"/>
  <c r="N4"/>
  <c r="P72"/>
  <c r="K5"/>
  <c r="H79"/>
  <c r="J34"/>
  <c r="L61"/>
  <c r="N12"/>
  <c r="I46"/>
  <c r="H61"/>
  <c r="G71"/>
  <c r="B85"/>
  <c r="N14"/>
  <c r="O3"/>
  <c r="B71"/>
  <c r="L25"/>
  <c r="B20"/>
  <c r="B84"/>
  <c r="J80"/>
  <c r="N47"/>
  <c r="B4"/>
  <c r="P19"/>
  <c r="J25"/>
  <c r="Q9"/>
  <c r="O96"/>
  <c r="K45"/>
  <c r="L39"/>
  <c r="J36"/>
  <c r="P13"/>
  <c r="J49"/>
  <c r="P16"/>
  <c r="G83"/>
  <c r="J56"/>
  <c r="J44"/>
  <c r="K39"/>
  <c r="H9"/>
  <c r="G30"/>
  <c r="L95"/>
  <c r="H87"/>
  <c r="L52"/>
  <c r="Q8"/>
  <c r="N64"/>
  <c r="I53"/>
  <c r="O86"/>
  <c r="G20"/>
  <c r="K50"/>
  <c r="G68"/>
  <c r="H71"/>
  <c r="I5"/>
  <c r="B61"/>
  <c r="I26"/>
  <c r="C1"/>
  <c r="H76"/>
  <c r="Q97"/>
  <c r="Q32"/>
  <c r="Q72"/>
  <c r="J58"/>
  <c r="L58"/>
  <c r="H45"/>
  <c r="G89"/>
  <c r="Q37"/>
  <c r="Q14"/>
  <c r="H81"/>
  <c r="I59"/>
  <c r="H16"/>
  <c r="B11"/>
  <c r="I49"/>
  <c r="O6"/>
  <c r="I7"/>
  <c r="N91"/>
  <c r="J27"/>
  <c r="N29"/>
  <c r="O64"/>
  <c r="N30"/>
  <c r="L18"/>
  <c r="N40"/>
  <c r="I88"/>
  <c r="H90"/>
  <c r="Q59"/>
  <c r="G4"/>
  <c r="Q73"/>
  <c r="K16"/>
  <c r="O5"/>
  <c r="H2"/>
  <c r="I12"/>
  <c r="H34"/>
  <c r="O76"/>
  <c r="G90"/>
  <c r="G95"/>
  <c r="Q18"/>
  <c r="K67"/>
  <c r="B16"/>
  <c r="I61"/>
  <c r="L16"/>
  <c r="L79"/>
  <c r="H48"/>
  <c r="O28"/>
  <c r="H52"/>
  <c r="G98"/>
  <c r="I18"/>
  <c r="Q92"/>
  <c r="I91"/>
  <c r="B45"/>
  <c r="N71"/>
  <c r="B63"/>
  <c r="J12"/>
  <c r="H50"/>
  <c r="P50"/>
  <c r="J75"/>
  <c r="K74"/>
  <c r="G70"/>
  <c r="O98"/>
  <c r="I86"/>
  <c r="K36"/>
  <c r="K46"/>
  <c r="H47"/>
  <c r="L43"/>
  <c r="G44"/>
  <c r="H32"/>
  <c r="K10"/>
  <c r="P89"/>
  <c r="K6"/>
  <c r="O11"/>
  <c r="G51"/>
  <c r="O33"/>
  <c r="P84"/>
  <c r="L36"/>
  <c r="J94"/>
  <c r="N41"/>
  <c r="G16"/>
  <c r="P79"/>
  <c r="I64"/>
  <c r="L38"/>
  <c r="Q84"/>
  <c r="Q30"/>
  <c r="L83"/>
  <c r="O69"/>
  <c r="N80"/>
  <c r="Q36"/>
  <c r="N76"/>
  <c r="P38"/>
  <c r="P52"/>
  <c r="I17"/>
  <c r="I67"/>
  <c r="N96"/>
  <c r="L8"/>
  <c r="G10"/>
  <c r="K92"/>
  <c r="N56"/>
  <c r="P54"/>
  <c r="P24"/>
  <c r="G87"/>
  <c r="J98"/>
  <c r="K11"/>
  <c r="I79"/>
  <c r="G12"/>
  <c r="O37"/>
  <c r="J95"/>
  <c r="H74"/>
  <c r="O90"/>
  <c r="J96"/>
  <c r="N72"/>
  <c r="Q27"/>
  <c r="G91"/>
  <c r="O32"/>
  <c r="B94"/>
  <c r="B66"/>
  <c r="N43"/>
  <c r="B19"/>
  <c r="P49"/>
  <c r="P51"/>
  <c r="N51"/>
  <c r="B32"/>
  <c r="Q64"/>
  <c r="Q74"/>
  <c r="B6"/>
  <c r="N79"/>
  <c r="J85"/>
  <c r="K43"/>
  <c r="P60"/>
  <c r="I74"/>
  <c r="J70"/>
  <c r="O93"/>
  <c r="J72"/>
  <c r="K48"/>
  <c r="B62"/>
  <c r="J26"/>
  <c r="K69"/>
  <c r="I72"/>
  <c r="G41"/>
  <c r="O61"/>
  <c r="P12"/>
  <c r="N22"/>
  <c r="K15"/>
  <c r="O27"/>
  <c r="G78"/>
  <c r="J33"/>
  <c r="Q26"/>
  <c r="N90"/>
  <c r="O58"/>
  <c r="L87"/>
  <c r="B31"/>
  <c r="H17"/>
  <c r="G79"/>
  <c r="K86"/>
  <c r="B5"/>
  <c r="P34"/>
  <c r="B59"/>
  <c r="N94"/>
  <c r="G46"/>
  <c r="B27"/>
  <c r="O40"/>
  <c r="N21"/>
  <c r="N88"/>
  <c r="G40"/>
  <c r="B79"/>
  <c r="J61"/>
  <c r="B48"/>
  <c r="P82"/>
  <c r="H89"/>
  <c r="Q51"/>
  <c r="L84"/>
  <c r="G92"/>
  <c r="J84"/>
  <c r="O53"/>
  <c r="H86"/>
  <c r="J81"/>
  <c r="I45"/>
  <c r="Q50"/>
  <c r="J37"/>
  <c r="I89"/>
  <c r="P74"/>
  <c r="O52"/>
  <c r="I14"/>
  <c r="L45"/>
  <c r="Q23"/>
  <c r="L6"/>
  <c r="B53"/>
  <c r="K41"/>
  <c r="N83"/>
  <c r="P41"/>
  <c r="B46"/>
  <c r="G75"/>
  <c r="L71"/>
  <c r="L64"/>
  <c r="G18"/>
  <c r="K24"/>
  <c r="L28"/>
  <c r="I39"/>
  <c r="O94"/>
  <c r="B13"/>
  <c r="P8"/>
  <c r="J35"/>
  <c r="N61"/>
  <c r="Q62"/>
  <c r="H11"/>
  <c r="K52"/>
  <c r="K29"/>
  <c r="L37"/>
  <c r="I48"/>
  <c r="G66"/>
  <c r="H20"/>
  <c r="N50"/>
  <c r="P45"/>
  <c r="P21"/>
  <c r="N77"/>
  <c r="I21"/>
  <c r="L31"/>
  <c r="P63"/>
  <c r="J73"/>
  <c r="G48"/>
  <c r="Q81"/>
  <c r="B7"/>
  <c r="P61"/>
  <c r="K71"/>
  <c r="L70"/>
  <c r="O82"/>
  <c r="Q49"/>
  <c r="H68"/>
  <c r="O77"/>
  <c r="L15"/>
  <c r="K31"/>
  <c r="O48"/>
  <c r="K60"/>
  <c r="P68"/>
  <c r="B49"/>
  <c r="N15"/>
  <c r="K26"/>
  <c r="O10"/>
  <c r="J31"/>
  <c r="P98"/>
  <c r="N13"/>
  <c r="I95"/>
  <c r="I13"/>
  <c r="I3"/>
  <c r="P67"/>
  <c r="J92"/>
  <c r="J74"/>
  <c r="N58"/>
  <c r="N42"/>
  <c r="P93"/>
  <c r="I60"/>
  <c r="L21"/>
  <c r="D1"/>
  <c r="K44"/>
  <c r="H64"/>
  <c r="I28"/>
  <c r="Q47"/>
  <c r="L68"/>
  <c r="B88"/>
  <c r="L17"/>
  <c r="Q85"/>
  <c r="N9"/>
  <c r="L3"/>
  <c r="H46"/>
  <c r="K55"/>
  <c r="O75"/>
  <c r="Q56"/>
  <c r="K58"/>
  <c r="P69"/>
  <c r="K64"/>
  <c r="O35"/>
  <c r="G72"/>
  <c r="H24"/>
  <c r="N3"/>
  <c r="O51"/>
  <c r="G29"/>
  <c r="I54"/>
  <c r="J24"/>
  <c r="I80"/>
  <c r="N39"/>
  <c r="L80"/>
  <c r="I75"/>
  <c r="B54"/>
  <c r="O68"/>
  <c r="P95"/>
  <c r="J46"/>
  <c r="L23"/>
  <c r="G81"/>
  <c r="G38"/>
  <c r="J40"/>
  <c r="I31"/>
  <c r="Q57"/>
  <c r="L76"/>
  <c r="O85"/>
  <c r="J50"/>
  <c r="G7"/>
  <c r="L67"/>
  <c r="L85"/>
  <c r="I56"/>
  <c r="J88"/>
  <c r="L97"/>
  <c r="B26"/>
  <c r="P47"/>
  <c r="L72"/>
  <c r="I9"/>
  <c r="Q10"/>
  <c r="I51"/>
  <c r="B89"/>
  <c r="B96"/>
  <c r="O71"/>
  <c r="I58"/>
  <c r="I98"/>
  <c r="Q43"/>
  <c r="K13"/>
  <c r="L92"/>
  <c r="G33"/>
  <c r="J82"/>
  <c r="J22"/>
  <c r="G17"/>
  <c r="Q88"/>
  <c r="J52"/>
  <c r="J57"/>
  <c r="G53"/>
  <c r="P88"/>
  <c r="L26"/>
  <c r="I33"/>
  <c r="J83"/>
  <c r="B10"/>
  <c r="K18"/>
  <c r="L94"/>
  <c r="G63"/>
  <c r="K38"/>
  <c r="K47"/>
  <c r="L51"/>
  <c r="I62"/>
  <c r="N63"/>
  <c r="G73"/>
  <c r="P6"/>
  <c r="L78"/>
  <c r="O38"/>
  <c r="P87"/>
  <c r="P5"/>
  <c r="H36"/>
  <c r="K85"/>
  <c r="O89"/>
  <c r="Q41"/>
  <c r="Q24"/>
  <c r="O21"/>
  <c r="P3"/>
  <c r="P22"/>
  <c r="Q75"/>
  <c r="L14"/>
  <c r="J42"/>
  <c r="E1"/>
  <c r="H91"/>
  <c r="Q38"/>
  <c r="B60"/>
  <c r="K68"/>
  <c r="P97"/>
  <c r="Q5"/>
  <c r="O39"/>
  <c r="I6"/>
  <c r="J90"/>
  <c r="I32"/>
  <c r="L12"/>
  <c r="P66"/>
  <c r="L54"/>
  <c r="K42"/>
  <c r="K79"/>
  <c r="O79"/>
  <c r="B70"/>
  <c r="N34"/>
  <c r="P80"/>
  <c r="N48"/>
  <c r="K25"/>
  <c r="Q66"/>
  <c r="O87"/>
  <c r="N66"/>
  <c r="B68"/>
  <c r="B65"/>
  <c r="B69"/>
  <c r="Q53"/>
  <c r="K82"/>
  <c r="G31"/>
  <c r="H69"/>
  <c r="H94"/>
  <c r="H62"/>
  <c r="B14"/>
  <c r="N19"/>
  <c r="I20"/>
  <c r="N54"/>
  <c r="K89"/>
  <c r="H72"/>
  <c r="O63"/>
  <c r="O43"/>
  <c r="K23"/>
  <c r="H43"/>
  <c r="J68"/>
  <c r="Q70"/>
  <c r="Q39"/>
  <c r="H38"/>
  <c r="G65"/>
  <c r="G76"/>
  <c r="J47"/>
  <c r="H7"/>
  <c r="I84"/>
  <c r="P62"/>
  <c r="I65"/>
  <c r="Q71"/>
  <c r="Q21"/>
  <c r="J87"/>
  <c r="K57"/>
  <c r="B92"/>
  <c r="L89"/>
  <c r="H63"/>
  <c r="Q25"/>
  <c r="G14"/>
  <c r="N95"/>
  <c r="B64"/>
  <c r="N35"/>
  <c r="B97"/>
  <c r="N49"/>
  <c r="Q4"/>
  <c r="O78"/>
  <c r="L30"/>
  <c r="H12"/>
  <c r="G50"/>
  <c r="L48"/>
  <c r="N69"/>
  <c r="O80"/>
  <c r="K61"/>
  <c r="B47"/>
  <c r="Q22"/>
  <c r="H40"/>
  <c r="K77"/>
  <c r="I77"/>
  <c r="I24"/>
  <c r="K88"/>
  <c r="P91"/>
  <c r="J43"/>
  <c r="N5"/>
  <c r="N23"/>
  <c r="P33"/>
  <c r="H19"/>
  <c r="J59"/>
  <c r="H82"/>
  <c r="O4"/>
  <c r="I27"/>
  <c r="K84"/>
  <c r="B51"/>
  <c r="O15"/>
  <c r="L27"/>
  <c r="J76"/>
  <c r="H78"/>
  <c r="J14"/>
  <c r="J51"/>
  <c r="J86"/>
  <c r="P15"/>
  <c r="K76"/>
  <c r="G8"/>
  <c r="G77"/>
  <c r="B3"/>
  <c r="B77"/>
  <c r="O56"/>
  <c r="N18"/>
  <c r="O41"/>
  <c r="H54"/>
  <c r="I81"/>
  <c r="K94"/>
  <c r="K7"/>
  <c r="L56"/>
  <c r="G88"/>
  <c r="Q42"/>
  <c r="Q28"/>
  <c r="G21"/>
  <c r="N17"/>
  <c r="N78"/>
  <c r="O25"/>
  <c r="L66"/>
  <c r="O60"/>
  <c r="Q78"/>
  <c r="N98"/>
  <c r="O47"/>
  <c r="B8"/>
  <c r="Q13"/>
  <c r="Q82"/>
  <c r="K73"/>
  <c r="J97"/>
  <c r="Q94"/>
  <c r="P39"/>
  <c r="O22"/>
  <c r="O19"/>
  <c r="O23"/>
  <c r="B33"/>
  <c r="B81"/>
  <c r="K62"/>
  <c r="H65"/>
  <c r="G3"/>
  <c r="J20"/>
  <c r="Q69"/>
  <c r="G13"/>
  <c r="N32"/>
  <c r="I16"/>
  <c r="O44"/>
  <c r="O50"/>
  <c r="L35"/>
  <c r="I25"/>
  <c r="K72"/>
  <c r="Q54"/>
  <c r="I47"/>
  <c r="H44"/>
  <c r="G59"/>
  <c r="Q93"/>
  <c r="B18"/>
  <c r="G28"/>
  <c r="H30"/>
  <c r="F1"/>
  <c r="P81"/>
  <c r="O67"/>
  <c r="L98"/>
  <c r="P76"/>
  <c r="G26"/>
  <c r="L59"/>
  <c r="G93"/>
  <c r="K9"/>
  <c r="B12"/>
  <c r="H96"/>
  <c r="L49"/>
  <c r="L90"/>
  <c r="G15"/>
  <c r="J63"/>
  <c r="Q19"/>
  <c r="O20"/>
  <c r="I55"/>
  <c r="J6"/>
  <c r="H25"/>
  <c r="B42"/>
  <c r="B50"/>
  <c r="Q98"/>
  <c r="J18"/>
  <c r="O59"/>
  <c r="H13"/>
  <c r="H37"/>
  <c r="I76"/>
  <c r="G2"/>
  <c r="L96"/>
  <c r="N68"/>
  <c r="O31"/>
  <c r="O9"/>
  <c r="O91"/>
  <c r="I38"/>
  <c r="L11"/>
  <c r="G60"/>
  <c r="H26"/>
  <c r="B38"/>
  <c r="P96"/>
  <c r="L53"/>
  <c r="O30"/>
  <c r="N26"/>
  <c r="J23"/>
  <c r="O34"/>
  <c r="P11"/>
  <c r="I30"/>
  <c r="Q48"/>
  <c r="P32"/>
  <c r="G6"/>
  <c r="G11"/>
  <c r="J16"/>
  <c r="K49"/>
  <c r="P42"/>
  <c r="J30"/>
  <c r="B28"/>
  <c r="L4"/>
  <c r="P78"/>
  <c r="H6"/>
  <c r="Q60"/>
  <c r="J41"/>
  <c r="B40"/>
  <c r="P26"/>
  <c r="P71"/>
  <c r="B30"/>
  <c r="G82"/>
  <c r="N46"/>
  <c r="L5"/>
  <c r="H55"/>
  <c r="B93"/>
  <c r="Q91"/>
  <c r="L41"/>
  <c r="G32"/>
  <c r="B82"/>
  <c r="I92"/>
  <c r="O8"/>
  <c r="B67"/>
  <c r="G85"/>
  <c r="B75"/>
  <c r="H58"/>
  <c r="G55"/>
  <c r="Q44"/>
  <c r="I66"/>
  <c r="Q96"/>
  <c r="H21"/>
  <c r="I82"/>
  <c r="Q6"/>
  <c r="K51"/>
  <c r="I68"/>
  <c r="N59"/>
  <c r="N24"/>
  <c r="P9"/>
  <c r="I29"/>
  <c r="J78"/>
  <c r="B36"/>
  <c r="O95"/>
  <c r="P17"/>
  <c r="P57"/>
  <c r="L24"/>
  <c r="J11"/>
  <c r="I93"/>
  <c r="Q15"/>
  <c r="B44"/>
  <c r="Q67"/>
  <c r="G52"/>
  <c r="L82"/>
  <c r="L63"/>
  <c r="K80"/>
  <c r="H85"/>
  <c r="B15"/>
  <c r="N45"/>
  <c r="N16"/>
  <c r="K98"/>
  <c r="Q77"/>
  <c r="H29"/>
  <c r="O81"/>
  <c r="H18"/>
  <c r="P73"/>
  <c r="G80"/>
  <c r="L20"/>
  <c r="I69"/>
  <c r="H49"/>
  <c r="O24"/>
  <c r="O45"/>
  <c r="L19"/>
  <c r="N84"/>
  <c r="G23"/>
  <c r="J69"/>
  <c r="B17"/>
  <c r="L73"/>
  <c r="N92"/>
  <c r="P36"/>
  <c r="L75"/>
  <c r="N97"/>
  <c r="P27"/>
  <c r="J79"/>
  <c r="G69"/>
  <c r="O54"/>
  <c r="O97"/>
  <c r="H22"/>
  <c r="H35"/>
  <c r="H75"/>
  <c r="B86"/>
  <c r="B57"/>
  <c r="N8"/>
  <c r="I8"/>
  <c r="I22"/>
  <c r="G49"/>
  <c r="P48"/>
  <c r="I63"/>
  <c r="I35"/>
  <c r="N73"/>
  <c r="G84"/>
  <c r="L32"/>
  <c r="J64"/>
  <c r="N31"/>
  <c r="B24"/>
  <c r="I42"/>
  <c r="I41"/>
  <c r="O65"/>
  <c r="G19"/>
  <c r="G35"/>
  <c r="L74"/>
  <c r="I83"/>
  <c r="K96"/>
  <c r="P55"/>
  <c r="K70"/>
  <c r="B87"/>
  <c r="P86"/>
  <c r="Q7"/>
  <c r="Q90"/>
  <c r="B2"/>
  <c r="P31"/>
  <c r="H73"/>
  <c r="K21"/>
  <c r="G96"/>
  <c r="B58"/>
  <c r="J3"/>
  <c r="K30"/>
  <c r="Q95"/>
  <c r="G37"/>
  <c r="Q52"/>
  <c r="B21"/>
  <c r="Q76"/>
  <c r="O42"/>
  <c r="N70"/>
  <c r="N33"/>
  <c r="I34"/>
  <c r="B34"/>
  <c r="O83"/>
  <c r="J62"/>
  <c r="L40"/>
  <c r="J91"/>
  <c r="J5"/>
  <c r="H5"/>
  <c r="K14"/>
  <c r="H51"/>
  <c r="I50"/>
  <c r="O66"/>
  <c r="N81"/>
  <c r="L81"/>
  <c r="Q20"/>
  <c r="Q17"/>
  <c r="H41"/>
  <c r="P25"/>
  <c r="J17"/>
  <c r="P90"/>
  <c r="L65"/>
  <c r="P37"/>
  <c r="P56"/>
  <c r="K4"/>
  <c r="O73"/>
  <c r="J67"/>
  <c r="L9"/>
  <c r="H97"/>
  <c r="N52"/>
  <c r="J60"/>
  <c r="Q29"/>
  <c r="N75"/>
  <c r="K37"/>
  <c r="G25"/>
  <c r="K34"/>
  <c r="O46"/>
  <c r="B25"/>
  <c r="P23"/>
  <c r="I40"/>
  <c r="J65"/>
  <c r="K35"/>
  <c r="O84"/>
  <c r="Q34"/>
  <c r="L42"/>
  <c r="G57"/>
  <c r="P53"/>
  <c r="O92"/>
  <c r="Q35"/>
  <c r="P28"/>
  <c r="P59"/>
  <c r="H57"/>
  <c r="H92"/>
  <c r="H66"/>
  <c r="L22"/>
  <c r="J32"/>
  <c r="P7"/>
  <c r="N20"/>
  <c r="I70"/>
  <c r="K87"/>
  <c r="B43"/>
  <c r="L88"/>
  <c r="P64"/>
  <c r="Q12"/>
  <c r="I97"/>
  <c r="H3"/>
  <c r="L13"/>
  <c r="Q79"/>
  <c r="K78"/>
  <c r="I43"/>
  <c r="I85"/>
  <c r="O62"/>
  <c r="G27"/>
  <c r="N27"/>
  <c r="L91"/>
  <c r="G39"/>
  <c r="O14"/>
  <c r="L86"/>
  <c r="H33"/>
  <c r="H4"/>
  <c r="B22"/>
  <c r="N38"/>
  <c r="P43"/>
  <c r="P29"/>
  <c r="P18"/>
  <c r="B55"/>
  <c r="G94"/>
  <c r="Q11"/>
  <c r="L69"/>
  <c r="Q80"/>
  <c r="P75"/>
  <c r="J15"/>
  <c r="H83"/>
  <c r="O72"/>
  <c r="N89"/>
  <c r="K17"/>
  <c r="H93"/>
  <c r="L77"/>
  <c r="G74"/>
  <c r="O55"/>
  <c r="O17"/>
  <c r="B91"/>
  <c r="O70"/>
  <c r="G67"/>
  <c r="N65"/>
  <c r="N11"/>
  <c r="L44"/>
  <c r="N60"/>
  <c r="Q46"/>
  <c r="N86"/>
  <c r="N28"/>
  <c r="J66"/>
  <c r="J21"/>
  <c r="H60"/>
  <c r="J77"/>
  <c r="O13"/>
  <c r="Q31"/>
  <c r="O16"/>
  <c r="Q58"/>
  <c r="B78"/>
  <c r="K33"/>
  <c r="H95"/>
  <c r="K93"/>
  <c r="K8"/>
  <c r="K54"/>
  <c r="J53"/>
  <c r="N82"/>
  <c r="B90"/>
  <c r="K32"/>
  <c r="B37"/>
  <c r="O57"/>
  <c r="H70"/>
  <c r="J4"/>
  <c r="K3"/>
  <c r="K59"/>
  <c r="H67"/>
  <c r="G61"/>
  <c r="J29"/>
  <c r="J38"/>
  <c r="P77"/>
  <c r="P14"/>
  <c r="I37"/>
  <c r="Q3"/>
  <c r="K83"/>
  <c r="L50"/>
  <c r="J39"/>
  <c r="Q63"/>
  <c r="O74"/>
  <c r="I90"/>
  <c r="H31"/>
  <c r="P65"/>
  <c r="P92"/>
  <c r="G22"/>
  <c r="G9"/>
  <c r="Q40"/>
  <c r="P44"/>
  <c r="G34"/>
  <c r="N7"/>
  <c r="B74"/>
  <c r="P70"/>
  <c r="Q68"/>
  <c r="N25"/>
  <c r="J13"/>
  <c r="N10"/>
  <c r="K75"/>
  <c r="L60"/>
  <c r="J93"/>
  <c r="H84"/>
  <c r="K53"/>
  <c r="N67"/>
  <c r="J71"/>
  <c r="H15"/>
  <c r="H42"/>
  <c r="B73"/>
  <c r="Q83"/>
  <c r="L34"/>
  <c r="K81"/>
  <c r="J9"/>
  <c r="I10"/>
  <c r="I57"/>
  <c r="B76"/>
  <c r="N57"/>
  <c r="B41"/>
  <c r="L10"/>
  <c r="P46"/>
  <c r="Q65"/>
  <c r="Q86"/>
  <c r="H59"/>
  <c r="O26"/>
  <c r="G5"/>
  <c r="Q45"/>
  <c r="B83"/>
  <c r="O29"/>
  <c r="J89"/>
  <c r="J7"/>
  <c r="K95"/>
  <c r="K97"/>
  <c r="G47"/>
  <c r="N87"/>
  <c r="I96"/>
  <c r="L33"/>
  <c r="P40"/>
  <c r="Q89"/>
  <c r="Q55"/>
  <c r="L93"/>
  <c r="N55"/>
  <c r="K66"/>
  <c r="P58"/>
  <c r="O88"/>
  <c r="P85"/>
  <c r="G86"/>
  <c r="K63"/>
  <c r="H98"/>
  <c r="I23"/>
  <c r="H23"/>
  <c r="P30"/>
  <c r="N62"/>
  <c r="L62"/>
  <c r="B35"/>
  <c r="L47"/>
  <c r="N6"/>
  <c r="N74"/>
  <c r="G56"/>
  <c r="H77"/>
  <c r="B39"/>
  <c r="K19"/>
  <c r="Q61"/>
  <c r="P10"/>
  <c r="B98"/>
  <c r="O49"/>
  <c r="I87"/>
  <c r="M87" l="1"/>
  <c r="F83"/>
  <c r="D83"/>
  <c r="E83"/>
  <c r="C83"/>
  <c r="D78"/>
  <c r="E78"/>
  <c r="C78"/>
  <c r="F78"/>
  <c r="R89"/>
  <c r="D34"/>
  <c r="F34"/>
  <c r="C34"/>
  <c r="E34"/>
  <c r="M34"/>
  <c r="R33"/>
  <c r="R79"/>
  <c r="M69"/>
  <c r="C6"/>
  <c r="D6"/>
  <c r="F6"/>
  <c r="E6"/>
  <c r="C69"/>
  <c r="D69"/>
  <c r="F69"/>
  <c r="E69"/>
  <c r="R70"/>
  <c r="E65"/>
  <c r="D65"/>
  <c r="C65"/>
  <c r="F65"/>
  <c r="C68"/>
  <c r="F68"/>
  <c r="D68"/>
  <c r="E68"/>
  <c r="F32"/>
  <c r="D32"/>
  <c r="E32"/>
  <c r="C32"/>
  <c r="R66"/>
  <c r="R51"/>
  <c r="E41"/>
  <c r="C41"/>
  <c r="F41"/>
  <c r="D41"/>
  <c r="E19"/>
  <c r="F19"/>
  <c r="D19"/>
  <c r="C19"/>
  <c r="R48"/>
  <c r="R43"/>
  <c r="R16"/>
  <c r="E66"/>
  <c r="D66"/>
  <c r="F66"/>
  <c r="C66"/>
  <c r="R34"/>
  <c r="R45"/>
  <c r="C94"/>
  <c r="F94"/>
  <c r="E94"/>
  <c r="D94"/>
  <c r="D70"/>
  <c r="F70"/>
  <c r="E70"/>
  <c r="C70"/>
  <c r="F15"/>
  <c r="C15"/>
  <c r="E15"/>
  <c r="D15"/>
  <c r="R57"/>
  <c r="E21"/>
  <c r="C21"/>
  <c r="F21"/>
  <c r="D21"/>
  <c r="E55"/>
  <c r="F55"/>
  <c r="C55"/>
  <c r="D55"/>
  <c r="R72"/>
  <c r="D76"/>
  <c r="E76"/>
  <c r="F76"/>
  <c r="C76"/>
  <c r="M32"/>
  <c r="C44"/>
  <c r="E44"/>
  <c r="D44"/>
  <c r="F44"/>
  <c r="M57"/>
  <c r="M6"/>
  <c r="M93"/>
  <c r="M79"/>
  <c r="M10"/>
  <c r="E60"/>
  <c r="F60"/>
  <c r="D60"/>
  <c r="C60"/>
  <c r="F36"/>
  <c r="C36"/>
  <c r="D36"/>
  <c r="E36"/>
  <c r="R56"/>
  <c r="M29"/>
  <c r="R24"/>
  <c r="R38"/>
  <c r="R59"/>
  <c r="R96"/>
  <c r="M68"/>
  <c r="M67"/>
  <c r="P99"/>
  <c r="J99"/>
  <c r="M17"/>
  <c r="D22"/>
  <c r="E22"/>
  <c r="C22"/>
  <c r="F22"/>
  <c r="M82"/>
  <c r="R76"/>
  <c r="D58"/>
  <c r="C58"/>
  <c r="E58"/>
  <c r="F58"/>
  <c r="M66"/>
  <c r="R80"/>
  <c r="F75"/>
  <c r="E75"/>
  <c r="C75"/>
  <c r="D75"/>
  <c r="D73"/>
  <c r="C73"/>
  <c r="F73"/>
  <c r="E73"/>
  <c r="F67"/>
  <c r="C67"/>
  <c r="E67"/>
  <c r="D67"/>
  <c r="M64"/>
  <c r="R63"/>
  <c r="M92"/>
  <c r="M62"/>
  <c r="F82"/>
  <c r="D82"/>
  <c r="C82"/>
  <c r="E82"/>
  <c r="R41"/>
  <c r="R28"/>
  <c r="D93"/>
  <c r="C93"/>
  <c r="F93"/>
  <c r="E93"/>
  <c r="D98"/>
  <c r="E98"/>
  <c r="C98"/>
  <c r="F98"/>
  <c r="E10"/>
  <c r="D10"/>
  <c r="F10"/>
  <c r="C10"/>
  <c r="R46"/>
  <c r="M33"/>
  <c r="F30"/>
  <c r="D30"/>
  <c r="C30"/>
  <c r="E30"/>
  <c r="F40"/>
  <c r="D40"/>
  <c r="E40"/>
  <c r="C40"/>
  <c r="R67"/>
  <c r="R86"/>
  <c r="R27"/>
  <c r="M86"/>
  <c r="C28"/>
  <c r="D28"/>
  <c r="F28"/>
  <c r="E28"/>
  <c r="R81"/>
  <c r="M98"/>
  <c r="M58"/>
  <c r="D63"/>
  <c r="C63"/>
  <c r="E63"/>
  <c r="F63"/>
  <c r="R60"/>
  <c r="R71"/>
  <c r="C96"/>
  <c r="E96"/>
  <c r="F96"/>
  <c r="D96"/>
  <c r="C87"/>
  <c r="E87"/>
  <c r="D87"/>
  <c r="F87"/>
  <c r="E45"/>
  <c r="C45"/>
  <c r="D45"/>
  <c r="F45"/>
  <c r="D89"/>
  <c r="C89"/>
  <c r="E89"/>
  <c r="F89"/>
  <c r="M30"/>
  <c r="M85"/>
  <c r="M91"/>
  <c r="M51"/>
  <c r="M18"/>
  <c r="M9"/>
  <c r="R26"/>
  <c r="M43"/>
  <c r="C26"/>
  <c r="E26"/>
  <c r="D26"/>
  <c r="F26"/>
  <c r="F38"/>
  <c r="C38"/>
  <c r="D38"/>
  <c r="E38"/>
  <c r="M56"/>
  <c r="R10"/>
  <c r="M61"/>
  <c r="R11"/>
  <c r="C16"/>
  <c r="D16"/>
  <c r="E16"/>
  <c r="F16"/>
  <c r="M38"/>
  <c r="R65"/>
  <c r="M83"/>
  <c r="R68"/>
  <c r="M31"/>
  <c r="R25"/>
  <c r="M12"/>
  <c r="M76"/>
  <c r="H99"/>
  <c r="M50"/>
  <c r="M97"/>
  <c r="D54"/>
  <c r="E54"/>
  <c r="F54"/>
  <c r="C54"/>
  <c r="D50"/>
  <c r="E50"/>
  <c r="F50"/>
  <c r="C50"/>
  <c r="M88"/>
  <c r="M75"/>
  <c r="C42"/>
  <c r="E42"/>
  <c r="F42"/>
  <c r="D42"/>
  <c r="R40"/>
  <c r="R39"/>
  <c r="R30"/>
  <c r="M80"/>
  <c r="M55"/>
  <c r="C74"/>
  <c r="D74"/>
  <c r="F74"/>
  <c r="E74"/>
  <c r="F91"/>
  <c r="E91"/>
  <c r="C91"/>
  <c r="D91"/>
  <c r="R29"/>
  <c r="M54"/>
  <c r="R91"/>
  <c r="R7"/>
  <c r="M7"/>
  <c r="R3"/>
  <c r="N99"/>
  <c r="M41"/>
  <c r="M49"/>
  <c r="F11"/>
  <c r="C11"/>
  <c r="E11"/>
  <c r="D11"/>
  <c r="C12"/>
  <c r="E12"/>
  <c r="D12"/>
  <c r="F12"/>
  <c r="M59"/>
  <c r="M42"/>
  <c r="E43"/>
  <c r="F43"/>
  <c r="C43"/>
  <c r="D43"/>
  <c r="E24"/>
  <c r="D24"/>
  <c r="F24"/>
  <c r="C24"/>
  <c r="L99"/>
  <c r="R9"/>
  <c r="R31"/>
  <c r="M70"/>
  <c r="D88"/>
  <c r="E88"/>
  <c r="C88"/>
  <c r="F88"/>
  <c r="E18"/>
  <c r="D18"/>
  <c r="C18"/>
  <c r="F18"/>
  <c r="M26"/>
  <c r="M28"/>
  <c r="R20"/>
  <c r="D61"/>
  <c r="F61"/>
  <c r="C61"/>
  <c r="E61"/>
  <c r="M47"/>
  <c r="M5"/>
  <c r="M25"/>
  <c r="M60"/>
  <c r="F39"/>
  <c r="C39"/>
  <c r="D39"/>
  <c r="E39"/>
  <c r="R42"/>
  <c r="M53"/>
  <c r="R58"/>
  <c r="M16"/>
  <c r="R64"/>
  <c r="R32"/>
  <c r="R73"/>
  <c r="I99"/>
  <c r="M3"/>
  <c r="M13"/>
  <c r="G99"/>
  <c r="M95"/>
  <c r="R13"/>
  <c r="M35"/>
  <c r="D81"/>
  <c r="F81"/>
  <c r="C81"/>
  <c r="E81"/>
  <c r="E33"/>
  <c r="F33"/>
  <c r="D33"/>
  <c r="C33"/>
  <c r="M90"/>
  <c r="R74"/>
  <c r="M63"/>
  <c r="R15"/>
  <c r="F49"/>
  <c r="D49"/>
  <c r="E49"/>
  <c r="C49"/>
  <c r="R6"/>
  <c r="D8"/>
  <c r="F8"/>
  <c r="C8"/>
  <c r="E8"/>
  <c r="R98"/>
  <c r="E4"/>
  <c r="C4"/>
  <c r="D4"/>
  <c r="F4"/>
  <c r="F35"/>
  <c r="D35"/>
  <c r="E35"/>
  <c r="C35"/>
  <c r="R47"/>
  <c r="M22"/>
  <c r="E84"/>
  <c r="D84"/>
  <c r="C84"/>
  <c r="F84"/>
  <c r="C20"/>
  <c r="D20"/>
  <c r="F20"/>
  <c r="E20"/>
  <c r="C7"/>
  <c r="E7"/>
  <c r="F7"/>
  <c r="D7"/>
  <c r="R78"/>
  <c r="R17"/>
  <c r="M8"/>
  <c r="D71"/>
  <c r="C71"/>
  <c r="E71"/>
  <c r="F71"/>
  <c r="O99"/>
  <c r="R14"/>
  <c r="R62"/>
  <c r="C85"/>
  <c r="E85"/>
  <c r="F85"/>
  <c r="D85"/>
  <c r="R8"/>
  <c r="M21"/>
  <c r="R77"/>
  <c r="Q99"/>
  <c r="M46"/>
  <c r="R12"/>
  <c r="M81"/>
  <c r="F57"/>
  <c r="D57"/>
  <c r="C57"/>
  <c r="E57"/>
  <c r="R50"/>
  <c r="M37"/>
  <c r="R18"/>
  <c r="M48"/>
  <c r="D86"/>
  <c r="F86"/>
  <c r="C86"/>
  <c r="E86"/>
  <c r="D77"/>
  <c r="C77"/>
  <c r="F77"/>
  <c r="E77"/>
  <c r="R4"/>
  <c r="E3"/>
  <c r="C3"/>
  <c r="F3"/>
  <c r="D3"/>
  <c r="B99"/>
  <c r="M23"/>
  <c r="R61"/>
  <c r="M94"/>
  <c r="D13"/>
  <c r="C13"/>
  <c r="E13"/>
  <c r="F13"/>
  <c r="M39"/>
  <c r="M78"/>
  <c r="M36"/>
  <c r="C51"/>
  <c r="E51"/>
  <c r="F51"/>
  <c r="D51"/>
  <c r="C23"/>
  <c r="F23"/>
  <c r="D23"/>
  <c r="E23"/>
  <c r="M27"/>
  <c r="D46"/>
  <c r="C46"/>
  <c r="E46"/>
  <c r="F46"/>
  <c r="M15"/>
  <c r="R83"/>
  <c r="F53"/>
  <c r="E53"/>
  <c r="C53"/>
  <c r="D53"/>
  <c r="R23"/>
  <c r="M71"/>
  <c r="R5"/>
  <c r="R53"/>
  <c r="M40"/>
  <c r="M14"/>
  <c r="E80"/>
  <c r="D80"/>
  <c r="F80"/>
  <c r="C80"/>
  <c r="M24"/>
  <c r="M77"/>
  <c r="M89"/>
  <c r="K99"/>
  <c r="M45"/>
  <c r="C47"/>
  <c r="F47"/>
  <c r="E47"/>
  <c r="D47"/>
  <c r="E25"/>
  <c r="F25"/>
  <c r="C25"/>
  <c r="D25"/>
  <c r="R69"/>
  <c r="R55"/>
  <c r="R85"/>
  <c r="R97"/>
  <c r="M52"/>
  <c r="R37"/>
  <c r="M19"/>
  <c r="D48"/>
  <c r="C48"/>
  <c r="F48"/>
  <c r="E48"/>
  <c r="R49"/>
  <c r="R36"/>
  <c r="E97"/>
  <c r="F97"/>
  <c r="D97"/>
  <c r="C97"/>
  <c r="M4"/>
  <c r="F79"/>
  <c r="E79"/>
  <c r="D79"/>
  <c r="C79"/>
  <c r="R35"/>
  <c r="D64"/>
  <c r="F64"/>
  <c r="E64"/>
  <c r="C64"/>
  <c r="R88"/>
  <c r="R95"/>
  <c r="F37"/>
  <c r="E37"/>
  <c r="C37"/>
  <c r="D37"/>
  <c r="R21"/>
  <c r="R92"/>
  <c r="M44"/>
  <c r="F27"/>
  <c r="E27"/>
  <c r="D27"/>
  <c r="C27"/>
  <c r="D95"/>
  <c r="F95"/>
  <c r="E95"/>
  <c r="C95"/>
  <c r="R94"/>
  <c r="D92"/>
  <c r="F92"/>
  <c r="C92"/>
  <c r="E92"/>
  <c r="C72"/>
  <c r="D72"/>
  <c r="F72"/>
  <c r="E72"/>
  <c r="E59"/>
  <c r="F59"/>
  <c r="D59"/>
  <c r="C59"/>
  <c r="R75"/>
  <c r="D5"/>
  <c r="F5"/>
  <c r="E5"/>
  <c r="C5"/>
  <c r="E90"/>
  <c r="D90"/>
  <c r="C90"/>
  <c r="F90"/>
  <c r="F29"/>
  <c r="D29"/>
  <c r="C29"/>
  <c r="E29"/>
  <c r="M11"/>
  <c r="M65"/>
  <c r="C17"/>
  <c r="D17"/>
  <c r="F17"/>
  <c r="E17"/>
  <c r="D31"/>
  <c r="E31"/>
  <c r="F31"/>
  <c r="C31"/>
  <c r="M84"/>
  <c r="R82"/>
  <c r="M96"/>
  <c r="R90"/>
  <c r="R87"/>
  <c r="R52"/>
  <c r="C52"/>
  <c r="D52"/>
  <c r="F52"/>
  <c r="E52"/>
  <c r="R22"/>
  <c r="R84"/>
  <c r="M72"/>
  <c r="R54"/>
  <c r="C62"/>
  <c r="D62"/>
  <c r="F62"/>
  <c r="E62"/>
  <c r="M20"/>
  <c r="R19"/>
  <c r="F9"/>
  <c r="C9"/>
  <c r="D9"/>
  <c r="E9"/>
  <c r="C14"/>
  <c r="D14"/>
  <c r="E14"/>
  <c r="F14"/>
  <c r="R93"/>
  <c r="R44"/>
  <c r="M74"/>
  <c r="C56"/>
  <c r="F56"/>
  <c r="E56"/>
  <c r="D56"/>
  <c r="M73"/>
  <c r="T14" i="73"/>
  <c r="P15"/>
  <c r="D15" i="24" s="1"/>
  <c r="S15" i="73"/>
  <c r="D15" i="28" s="1"/>
  <c r="Q15" i="73"/>
  <c r="D15" i="26" s="1"/>
  <c r="R15" i="73"/>
  <c r="D15" i="29" s="1"/>
  <c r="K13" i="65"/>
  <c r="F13"/>
  <c r="F14"/>
  <c r="M99" i="78" l="1"/>
  <c r="F99"/>
  <c r="D99"/>
  <c r="R99"/>
  <c r="E99"/>
  <c r="C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CP44"/>
  <c r="CP42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<sst xmlns="http://schemas.openxmlformats.org/spreadsheetml/2006/main" count="9278" uniqueCount="581">
  <si>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</si>
  <si>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</si>
  <si>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</si>
  <si>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</si>
  <si>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</si>
  <si>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</si>
  <si>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</si>
  <si>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</si>
  <si>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</si>
  <si>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</si>
  <si>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</si>
  <si>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</si>
  <si>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</si>
  <si>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</si>
  <si>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</si>
  <si>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</si>
  <si>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</si>
  <si>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</si>
  <si>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</si>
  <si>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</si>
  <si>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</si>
  <si>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</si>
  <si>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</si>
  <si>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</si>
  <si>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</si>
  <si>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</si>
  <si>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</si>
  <si>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</si>
  <si>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</si>
  <si>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</si>
  <si>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</si>
  <si>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</si>
  <si>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</si>
  <si>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</si>
  <si>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</si>
  <si>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</si>
  <si>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</si>
  <si>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</si>
  <si>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</si>
  <si>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</si>
  <si>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</si>
  <si>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</si>
  <si>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</si>
  <si>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</si>
  <si>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</si>
  <si>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</si>
  <si>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</si>
  <si>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</si>
  <si>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</si>
  <si>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</si>
  <si>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</si>
  <si>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</si>
  <si>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</si>
  <si>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</si>
  <si>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</si>
  <si>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</si>
  <si>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</si>
  <si>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</si>
  <si>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</si>
  <si>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</si>
  <si>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</si>
  <si>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</si>
  <si>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</si>
  <si>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</si>
  <si>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</si>
  <si>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</si>
  <si>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</si>
  <si>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</si>
  <si>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</si>
  <si>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</si>
  <si>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</si>
  <si>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</si>
  <si>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</si>
  <si>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</si>
  <si>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</si>
  <si>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</si>
  <si>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</si>
  <si>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</si>
  <si>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</si>
  <si>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</si>
  <si>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</si>
  <si>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</si>
  <si>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</si>
  <si>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</si>
  <si>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</si>
  <si>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</si>
  <si>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</si>
  <si>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</si>
  <si>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</si>
  <si>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</si>
  <si>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</si>
  <si>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</si>
  <si>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</si>
  <si>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</si>
  <si>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</si>
  <si>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</si>
  <si>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</si>
  <si>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</si>
  <si>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</si>
  <si>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</si>
  <si>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</si>
  <si>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</si>
  <si>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</si>
  <si>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</si>
  <si>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</si>
  <si>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</si>
  <si>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</si>
  <si>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</si>
  <si>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</si>
  <si>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</si>
  <si>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</si>
  <si>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</si>
  <si>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</si>
  <si>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</si>
  <si>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</si>
  <si>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</si>
  <si>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</si>
  <si>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</si>
  <si>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</si>
  <si>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</si>
  <si>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</si>
  <si>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</si>
  <si>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</si>
  <si>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</si>
  <si>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</si>
  <si>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</si>
  <si>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</si>
  <si>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</si>
  <si>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</si>
  <si>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</si>
  <si>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</si>
  <si>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</si>
  <si>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</si>
  <si>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</si>
  <si>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</si>
  <si>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</si>
  <si>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</si>
  <si>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</si>
  <si>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</si>
  <si>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</si>
  <si>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</si>
  <si>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</si>
  <si>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</si>
  <si>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</si>
  <si>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</si>
  <si>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</si>
  <si>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</si>
  <si>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</si>
  <si>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</si>
  <si>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</si>
  <si>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</si>
  <si>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</si>
  <si>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</si>
  <si>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</si>
  <si>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</si>
  <si>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</si>
  <si>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</si>
  <si>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</si>
  <si>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</si>
  <si>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</si>
  <si>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</si>
  <si>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</si>
  <si>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</si>
  <si>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</si>
  <si>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</si>
  <si>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</si>
  <si>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</si>
  <si>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</si>
  <si>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</si>
  <si>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</si>
  <si>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</si>
  <si>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</si>
  <si>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</si>
  <si>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</si>
  <si>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</si>
  <si>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</si>
  <si>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</si>
  <si>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</si>
  <si>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</si>
  <si>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</si>
  <si>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</si>
  <si>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</si>
  <si>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</si>
  <si>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</si>
  <si>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</si>
  <si>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</si>
  <si>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</si>
  <si>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</si>
  <si>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</si>
  <si>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</si>
  <si>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</si>
  <si>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</si>
  <si>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</si>
  <si>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</si>
  <si>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</si>
  <si>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</si>
  <si>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</si>
  <si>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</si>
  <si>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</si>
  <si>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</si>
  <si>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</si>
  <si>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</si>
  <si>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</si>
  <si>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</si>
  <si>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</si>
  <si>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</si>
  <si>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</si>
  <si>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</si>
  <si>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</si>
  <si>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</si>
  <si>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</si>
  <si>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</si>
  <si>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</si>
  <si>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</si>
  <si>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</si>
  <si>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</si>
  <si>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</si>
  <si>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</si>
  <si>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</si>
  <si>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</si>
  <si>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</si>
  <si>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</si>
  <si>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</si>
  <si>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</si>
  <si>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</si>
  <si>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</si>
  <si>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</si>
  <si>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</si>
  <si>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</si>
  <si>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</si>
  <si>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</si>
  <si>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</si>
  <si>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</si>
  <si>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</si>
  <si>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</si>
  <si>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</si>
  <si>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</si>
  <si>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</si>
  <si>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</si>
  <si>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</si>
  <si>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</si>
  <si>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</si>
  <si>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</si>
  <si>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</si>
  <si>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</si>
  <si>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</si>
  <si>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</si>
  <si>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</si>
  <si>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</si>
  <si>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</si>
  <si>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</si>
  <si>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</si>
  <si>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</si>
  <si>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</si>
  <si>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</si>
  <si>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</si>
  <si>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</si>
  <si>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</si>
  <si>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</si>
  <si>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</si>
  <si>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</si>
  <si>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</si>
  <si>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</si>
  <si>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</si>
  <si>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</si>
  <si>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</si>
  <si>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</si>
  <si>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</si>
  <si>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</si>
  <si>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</si>
  <si>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</si>
  <si>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</si>
  <si>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</si>
  <si>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</si>
  <si>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</si>
  <si>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</si>
  <si>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</si>
  <si>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</si>
  <si>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</si>
  <si>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</si>
  <si>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</si>
  <si>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</si>
  <si>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</si>
  <si>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</si>
  <si>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</si>
  <si>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</si>
  <si>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</si>
  <si>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</si>
  <si>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</si>
  <si>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</si>
  <si>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</si>
  <si>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</si>
  <si>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</si>
  <si>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</si>
  <si>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</si>
  <si>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</si>
  <si>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</si>
  <si>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</si>
  <si>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</si>
  <si>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</si>
  <si>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</si>
  <si>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</si>
  <si>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</si>
  <si>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</si>
  <si>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</si>
  <si>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</si>
  <si>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</si>
  <si>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</si>
  <si>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</si>
  <si>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</si>
  <si>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</si>
  <si>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</si>
  <si>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</si>
  <si>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</si>
  <si>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</si>
  <si>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</si>
  <si>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</si>
  <si>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</si>
  <si>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</si>
  <si>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</si>
  <si>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</si>
  <si>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</si>
  <si>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</si>
  <si>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</si>
  <si>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</si>
  <si>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</si>
  <si>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</si>
  <si>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</si>
  <si>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</si>
  <si>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</si>
  <si>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</si>
  <si>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</si>
  <si>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</si>
  <si>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</si>
  <si>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</si>
  <si>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</si>
  <si>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</si>
  <si>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</si>
  <si>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</si>
  <si>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</si>
  <si>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</si>
  <si>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</si>
  <si>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</si>
  <si>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</si>
  <si>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</si>
  <si>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</si>
  <si>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</si>
  <si>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</si>
  <si>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</si>
  <si>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</si>
  <si>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</si>
  <si>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</si>
  <si>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</si>
  <si>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</si>
  <si>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</si>
  <si>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</si>
  <si>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</si>
  <si>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</si>
  <si>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</si>
  <si>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</si>
  <si>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</si>
  <si>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</si>
  <si>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</si>
  <si>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</si>
  <si>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</si>
  <si>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</si>
  <si>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</si>
  <si>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</si>
  <si>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</si>
  <si>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</si>
  <si>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</si>
  <si>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</si>
  <si>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</si>
  <si>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</si>
  <si>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</si>
  <si>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</si>
  <si>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</si>
  <si>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</si>
  <si>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</si>
  <si>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</si>
  <si>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</si>
  <si>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</si>
  <si>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</si>
  <si>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</si>
  <si>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</si>
  <si>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</si>
  <si>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</si>
  <si>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</si>
  <si>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</si>
  <si>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</si>
  <si>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</si>
  <si>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</si>
  <si>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</si>
  <si>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</si>
  <si>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</si>
  <si>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</si>
  <si>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</si>
  <si>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</si>
  <si>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</si>
  <si>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</si>
  <si>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</si>
  <si>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</si>
  <si>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</si>
  <si>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</si>
  <si>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</si>
  <si>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</si>
  <si>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</si>
  <si>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</si>
  <si>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</si>
  <si>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</si>
  <si>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</si>
  <si>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</si>
  <si>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</si>
  <si>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</si>
  <si>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</si>
  <si>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</si>
  <si>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</si>
  <si>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</si>
  <si>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</si>
  <si>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</si>
  <si>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</si>
  <si>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</si>
  <si>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</si>
  <si>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</si>
  <si>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</si>
  <si>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</si>
  <si>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</si>
  <si>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</si>
  <si>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</si>
  <si>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</si>
  <si>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</si>
  <si>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</si>
  <si>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</si>
  <si>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</si>
  <si>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</si>
  <si>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</si>
  <si>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</si>
  <si>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</si>
  <si>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</si>
  <si>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</si>
  <si>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</si>
  <si>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</si>
  <si>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</si>
  <si>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</si>
  <si>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</si>
  <si>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</si>
  <si>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</si>
  <si>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</si>
  <si>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</si>
  <si>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</si>
  <si>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</si>
  <si>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</si>
  <si>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</si>
  <si>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</si>
  <si>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</si>
  <si>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</si>
  <si>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</si>
  <si>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</si>
  <si>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</si>
  <si>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</si>
  <si>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</si>
  <si>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</si>
  <si>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</si>
  <si>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</si>
  <si>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</si>
  <si>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</si>
  <si>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</si>
  <si>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</si>
  <si>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</si>
  <si>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</si>
  <si>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</si>
  <si>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</si>
  <si>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</si>
  <si>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</si>
  <si>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</si>
  <si>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</si>
  <si>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</si>
  <si>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</si>
  <si>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</si>
  <si>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</si>
  <si>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</si>
  <si>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</si>
  <si>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</si>
  <si>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</si>
  <si>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</si>
  <si>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</si>
  <si>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</si>
  <si>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</si>
  <si>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</si>
  <si>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</si>
  <si>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</si>
  <si>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</si>
  <si>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</si>
  <si>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</si>
  <si>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</si>
  <si>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</si>
  <si>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</si>
  <si>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</si>
  <si>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</si>
  <si>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</si>
  <si>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</si>
  <si>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</si>
  <si>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</si>
  <si>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</si>
  <si>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</si>
  <si>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</si>
  <si>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</si>
  <si>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</si>
  <si>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</si>
  <si>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</si>
  <si>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</si>
  <si>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</si>
  <si>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</si>
  <si>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</si>
  <si>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</si>
  <si>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</si>
  <si>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</si>
  <si>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</si>
  <si>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</si>
  <si>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</si>
  <si>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</si>
  <si>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</si>
  <si>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</si>
  <si>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</si>
  <si>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</si>
  <si>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</si>
  <si>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</si>
  <si>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</si>
  <si>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</si>
  <si>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</si>
  <si>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</si>
  <si>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56IS2024/02/22</t>
  </si>
  <si>
    <t>East_Delhi_Waste_Processing_Company_Limited_(EDWPCL)</t>
  </si>
  <si>
    <t>BCMLB001</t>
  </si>
  <si>
    <t>NR/2024/18655/C</t>
  </si>
  <si>
    <t>BCMLUH</t>
  </si>
  <si>
    <t>NR/2024/18656/C</t>
  </si>
  <si>
    <t>ITCWIND</t>
  </si>
  <si>
    <t>NR/2024/18388/A/5046</t>
  </si>
  <si>
    <t>A_A_Energy_MH_Bio</t>
  </si>
  <si>
    <t>NR/2024/18436/A/5029</t>
  </si>
  <si>
    <t>Nagaland_Ben</t>
  </si>
  <si>
    <t>NER/2024/1934/A/5195</t>
  </si>
  <si>
    <t>GOA_Beneficiary</t>
  </si>
  <si>
    <t>WR/2024/21355/A/5208</t>
  </si>
  <si>
    <t>WR/2024/21351/A/5202</t>
  </si>
  <si>
    <t>HP</t>
  </si>
  <si>
    <t>NR/2024/18445/A/5209</t>
  </si>
  <si>
    <t>SOLAPUR_SOLAR</t>
  </si>
  <si>
    <t>NR/2024/18654/C</t>
  </si>
  <si>
    <t>Manipur_Ben</t>
  </si>
  <si>
    <t>NER/2024/1922/A/5199</t>
  </si>
  <si>
    <t>SKS Raigarh</t>
  </si>
  <si>
    <t>NR/19022024/29022024/NVVN/OA/16907</t>
  </si>
  <si>
    <t>NR/16022024/29022024/HP-38</t>
  </si>
  <si>
    <t>B_S_ISPAT_MH</t>
  </si>
  <si>
    <t>NR/01022024/29022024/HPX-GTAMLDCRA-141223-05420</t>
  </si>
  <si>
    <t>SNJSUGARLTDAP</t>
  </si>
  <si>
    <t xml:space="preserve">NR/01022024/29022024/HPX-GTAMLDCRA-141223-05406 </t>
  </si>
  <si>
    <t>NSPLN MP</t>
  </si>
  <si>
    <t>NR/01022024/29022024/HPX-GTAMLDCRA-090124-05713</t>
  </si>
  <si>
    <t>NR/16022024/29022024/HP-45</t>
  </si>
  <si>
    <t>NR/16022024/29022024/HP-40</t>
  </si>
  <si>
    <t>NR/20122023/29022024/IEX_LDC_231218_00501</t>
  </si>
  <si>
    <t>SDKSM</t>
  </si>
  <si>
    <t>NR/01022024/29022024/HPX-GTAMLDCRA-090124-05714</t>
  </si>
  <si>
    <t>MSPIL</t>
  </si>
  <si>
    <t>NR/01022024/29022024/HPX-GTAMLDCRA-090124-05718</t>
  </si>
  <si>
    <t>UTTARAKHAND</t>
  </si>
  <si>
    <t>NR/01022024/29022024/5412UPCL/CE(Comm)/SE/Banking dt. 17.11.2023</t>
  </si>
  <si>
    <t>CHANJUII</t>
  </si>
  <si>
    <t>NR/01012024/31032024/ ChanjuII</t>
  </si>
  <si>
    <t>NR/16022024/29022024/HP-36</t>
  </si>
  <si>
    <t>NR/20122023/29022024/IEX_LDC_231218_00502</t>
  </si>
  <si>
    <t>RAJASTHAN</t>
  </si>
  <si>
    <t>NR/01022024/29022024/79</t>
  </si>
  <si>
    <t>HIRIYUR_OSTROKANNADA</t>
  </si>
  <si>
    <t>SR/14022024/29022024/SJVN140224NR1518</t>
  </si>
  <si>
    <t>RSRPL_BKN</t>
  </si>
  <si>
    <t>NR/01022024/29022024/SJVN010224NR1468</t>
  </si>
  <si>
    <t>NR/01022024/29022024/SJVN010224NR1469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</si>
</sst>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270.44600000000003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270.44600000000003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270.44600000000003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270.44600000000003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290.053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294.053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300.053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300.053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307.053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307.053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287.44600000000003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307.053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307.053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307.053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307.053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307.053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307.053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307.053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307.053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271.83699999999999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271.83699999999999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271.83699999999999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271.83699999999999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271.83699999999999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271.83699999999999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271.83699999999999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271.83699999999999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271.83699999999999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271.83699999999999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271.83699999999999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271.83699999999999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271.83699999999999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291.44299999999998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307.053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307.053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307.053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307.053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307.053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287.44600000000003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274.44600000000003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274.44600000000003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274.44600000000003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274.44600000000003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274.44600000000003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274.44600000000003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04">
        <v>45348.451238425929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45344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26</v>
      </c>
      <c r="C3" s="201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201">
        <v>26</v>
      </c>
      <c r="C4" s="201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201">
        <v>26</v>
      </c>
      <c r="C5" s="201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201">
        <v>26</v>
      </c>
      <c r="C6" s="201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201">
        <v>26</v>
      </c>
      <c r="C7" s="201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201">
        <v>26</v>
      </c>
      <c r="C8" s="201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201">
        <v>26</v>
      </c>
      <c r="C9" s="201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201">
        <v>26</v>
      </c>
      <c r="C10" s="201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201">
        <v>26</v>
      </c>
      <c r="C11" s="201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201">
        <v>26</v>
      </c>
      <c r="C12" s="201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201">
        <v>26</v>
      </c>
      <c r="C13" s="201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201">
        <v>26</v>
      </c>
      <c r="C14" s="201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7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201">
        <v>26</v>
      </c>
      <c r="C15" s="201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7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201">
        <v>26</v>
      </c>
      <c r="C16" s="201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7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201">
        <v>26</v>
      </c>
      <c r="C17" s="201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7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201">
        <v>26</v>
      </c>
      <c r="C18" s="201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7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201">
        <v>26</v>
      </c>
      <c r="C19" s="201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201">
        <v>26</v>
      </c>
      <c r="C20" s="201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201">
        <v>26</v>
      </c>
      <c r="C21" s="201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201">
        <v>26</v>
      </c>
      <c r="C22" s="201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201">
        <v>26</v>
      </c>
      <c r="C23" s="201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201">
        <v>26</v>
      </c>
      <c r="C24" s="201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201">
        <v>26</v>
      </c>
      <c r="C25" s="201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201">
        <v>26</v>
      </c>
      <c r="C26" s="201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201">
        <v>26</v>
      </c>
      <c r="C27" s="201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201">
        <v>26</v>
      </c>
      <c r="C28" s="201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201">
        <v>26</v>
      </c>
      <c r="C29" s="201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201">
        <v>26</v>
      </c>
      <c r="C30" s="201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201">
        <v>26</v>
      </c>
      <c r="C31" s="201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201">
        <v>26</v>
      </c>
      <c r="C32" s="201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201">
        <v>26</v>
      </c>
      <c r="C33" s="201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201">
        <v>26</v>
      </c>
      <c r="C34" s="201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201">
        <v>26</v>
      </c>
      <c r="C35" s="201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201">
        <v>26</v>
      </c>
      <c r="C36" s="201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201">
        <v>26</v>
      </c>
      <c r="C37" s="201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201">
        <v>26</v>
      </c>
      <c r="C38" s="201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201">
        <v>26</v>
      </c>
      <c r="C39" s="201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201">
        <v>26</v>
      </c>
      <c r="C40" s="201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201">
        <v>26</v>
      </c>
      <c r="C41" s="201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201">
        <v>26</v>
      </c>
      <c r="C42" s="201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201">
        <v>26</v>
      </c>
      <c r="C43" s="201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201">
        <v>26</v>
      </c>
      <c r="C44" s="201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201">
        <v>26</v>
      </c>
      <c r="C45" s="201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201">
        <v>26</v>
      </c>
      <c r="C46" s="201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201">
        <v>26</v>
      </c>
      <c r="C47" s="201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201">
        <v>26</v>
      </c>
      <c r="C48" s="201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201">
        <v>26.2</v>
      </c>
      <c r="C49" s="201">
        <v>26.2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10.930639999999999</v>
      </c>
      <c r="J49" s="21">
        <f t="shared" si="6"/>
        <v>6.1124599999999996</v>
      </c>
      <c r="K49" s="21">
        <f t="shared" si="7"/>
        <v>7.8835799999999994</v>
      </c>
      <c r="L49" s="21">
        <f t="shared" si="8"/>
        <v>1.27332</v>
      </c>
      <c r="M49" s="157">
        <f t="shared" si="9"/>
        <v>26.199999999999996</v>
      </c>
      <c r="N49" s="22"/>
      <c r="P49" s="37">
        <f t="shared" si="12"/>
        <v>10.930639999999999</v>
      </c>
      <c r="Q49" s="37">
        <f t="shared" si="13"/>
        <v>6.1124599999999996</v>
      </c>
      <c r="R49" s="37">
        <f t="shared" si="14"/>
        <v>7.8835799999999994</v>
      </c>
      <c r="S49" s="37">
        <f t="shared" si="15"/>
        <v>1.27332</v>
      </c>
      <c r="T49" s="37">
        <f t="shared" si="10"/>
        <v>26.199999999999996</v>
      </c>
    </row>
    <row r="50" spans="1:20">
      <c r="A50" s="8" t="s">
        <v>92</v>
      </c>
      <c r="B50" s="201">
        <v>26.2</v>
      </c>
      <c r="C50" s="201">
        <v>26.2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10.930639999999999</v>
      </c>
      <c r="J50" s="21">
        <f t="shared" si="6"/>
        <v>6.1124599999999996</v>
      </c>
      <c r="K50" s="21">
        <f t="shared" si="7"/>
        <v>7.8835799999999994</v>
      </c>
      <c r="L50" s="21">
        <f t="shared" si="8"/>
        <v>1.27332</v>
      </c>
      <c r="M50" s="157">
        <f t="shared" si="9"/>
        <v>26.199999999999996</v>
      </c>
      <c r="N50" s="22"/>
      <c r="P50" s="37">
        <f t="shared" si="12"/>
        <v>10.930639999999999</v>
      </c>
      <c r="Q50" s="37">
        <f t="shared" si="13"/>
        <v>6.1124599999999996</v>
      </c>
      <c r="R50" s="37">
        <f t="shared" si="14"/>
        <v>7.8835799999999994</v>
      </c>
      <c r="S50" s="37">
        <f t="shared" si="15"/>
        <v>1.27332</v>
      </c>
      <c r="T50" s="37">
        <f t="shared" si="10"/>
        <v>26.199999999999996</v>
      </c>
    </row>
    <row r="51" spans="1:20">
      <c r="A51" s="8" t="s">
        <v>93</v>
      </c>
      <c r="B51" s="201">
        <v>26.2</v>
      </c>
      <c r="C51" s="201">
        <v>26.2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10.930639999999999</v>
      </c>
      <c r="J51" s="21">
        <f t="shared" si="6"/>
        <v>6.1124599999999996</v>
      </c>
      <c r="K51" s="21">
        <f t="shared" si="7"/>
        <v>7.8835799999999994</v>
      </c>
      <c r="L51" s="21">
        <f t="shared" si="8"/>
        <v>1.27332</v>
      </c>
      <c r="M51" s="157">
        <f t="shared" si="9"/>
        <v>26.199999999999996</v>
      </c>
      <c r="N51" s="22"/>
      <c r="P51" s="37">
        <f t="shared" si="12"/>
        <v>10.930639999999999</v>
      </c>
      <c r="Q51" s="37">
        <f t="shared" si="13"/>
        <v>6.1124599999999996</v>
      </c>
      <c r="R51" s="37">
        <f t="shared" si="14"/>
        <v>7.8835799999999994</v>
      </c>
      <c r="S51" s="37">
        <f t="shared" si="15"/>
        <v>1.27332</v>
      </c>
      <c r="T51" s="37">
        <f t="shared" si="10"/>
        <v>26.199999999999996</v>
      </c>
    </row>
    <row r="52" spans="1:20">
      <c r="A52" s="8" t="s">
        <v>94</v>
      </c>
      <c r="B52" s="201">
        <v>26.2</v>
      </c>
      <c r="C52" s="201">
        <v>26.2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10.930639999999999</v>
      </c>
      <c r="J52" s="21">
        <f t="shared" si="6"/>
        <v>6.1124599999999996</v>
      </c>
      <c r="K52" s="21">
        <f t="shared" si="7"/>
        <v>7.8835799999999994</v>
      </c>
      <c r="L52" s="21">
        <f t="shared" si="8"/>
        <v>1.27332</v>
      </c>
      <c r="M52" s="157">
        <f t="shared" si="9"/>
        <v>26.199999999999996</v>
      </c>
      <c r="N52" s="22"/>
      <c r="P52" s="37">
        <f t="shared" si="12"/>
        <v>10.930639999999999</v>
      </c>
      <c r="Q52" s="37">
        <f t="shared" si="13"/>
        <v>6.1124599999999996</v>
      </c>
      <c r="R52" s="37">
        <f t="shared" si="14"/>
        <v>7.8835799999999994</v>
      </c>
      <c r="S52" s="37">
        <f t="shared" si="15"/>
        <v>1.27332</v>
      </c>
      <c r="T52" s="37">
        <f t="shared" si="10"/>
        <v>26.199999999999996</v>
      </c>
    </row>
    <row r="53" spans="1:20">
      <c r="A53" s="8" t="s">
        <v>95</v>
      </c>
      <c r="B53" s="201">
        <v>26.2</v>
      </c>
      <c r="C53" s="201">
        <v>26.2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10.930639999999999</v>
      </c>
      <c r="J53" s="21">
        <f t="shared" si="6"/>
        <v>6.1124599999999996</v>
      </c>
      <c r="K53" s="21">
        <f t="shared" si="7"/>
        <v>7.8835799999999994</v>
      </c>
      <c r="L53" s="21">
        <f t="shared" si="8"/>
        <v>1.27332</v>
      </c>
      <c r="M53" s="157">
        <f t="shared" si="9"/>
        <v>26.199999999999996</v>
      </c>
      <c r="N53" s="22"/>
      <c r="P53" s="37">
        <f t="shared" si="12"/>
        <v>10.930639999999999</v>
      </c>
      <c r="Q53" s="37">
        <f t="shared" si="13"/>
        <v>6.1124599999999996</v>
      </c>
      <c r="R53" s="37">
        <f t="shared" si="14"/>
        <v>7.8835799999999994</v>
      </c>
      <c r="S53" s="37">
        <f t="shared" si="15"/>
        <v>1.27332</v>
      </c>
      <c r="T53" s="37">
        <f t="shared" si="10"/>
        <v>26.199999999999996</v>
      </c>
    </row>
    <row r="54" spans="1:20">
      <c r="A54" s="8" t="s">
        <v>96</v>
      </c>
      <c r="B54" s="201">
        <v>26.2</v>
      </c>
      <c r="C54" s="201">
        <v>26.2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10.930639999999999</v>
      </c>
      <c r="J54" s="21">
        <f t="shared" si="6"/>
        <v>6.1124599999999996</v>
      </c>
      <c r="K54" s="21">
        <f t="shared" si="7"/>
        <v>7.8835799999999994</v>
      </c>
      <c r="L54" s="21">
        <f t="shared" si="8"/>
        <v>1.27332</v>
      </c>
      <c r="M54" s="157">
        <f t="shared" si="9"/>
        <v>26.199999999999996</v>
      </c>
      <c r="N54" s="22"/>
      <c r="P54" s="37">
        <f t="shared" si="12"/>
        <v>10.930639999999999</v>
      </c>
      <c r="Q54" s="37">
        <f t="shared" si="13"/>
        <v>6.1124599999999996</v>
      </c>
      <c r="R54" s="37">
        <f t="shared" si="14"/>
        <v>7.8835799999999994</v>
      </c>
      <c r="S54" s="37">
        <f t="shared" si="15"/>
        <v>1.27332</v>
      </c>
      <c r="T54" s="37">
        <f t="shared" si="10"/>
        <v>26.199999999999996</v>
      </c>
    </row>
    <row r="55" spans="1:20">
      <c r="A55" s="8" t="s">
        <v>97</v>
      </c>
      <c r="B55" s="201">
        <v>26.2</v>
      </c>
      <c r="C55" s="201">
        <v>26.2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10.930639999999999</v>
      </c>
      <c r="J55" s="21">
        <f t="shared" si="6"/>
        <v>6.1124599999999996</v>
      </c>
      <c r="K55" s="21">
        <f t="shared" si="7"/>
        <v>7.8835799999999994</v>
      </c>
      <c r="L55" s="21">
        <f t="shared" si="8"/>
        <v>1.27332</v>
      </c>
      <c r="M55" s="157">
        <f t="shared" si="9"/>
        <v>26.199999999999996</v>
      </c>
      <c r="N55" s="22"/>
      <c r="P55" s="37">
        <f t="shared" si="12"/>
        <v>10.930639999999999</v>
      </c>
      <c r="Q55" s="37">
        <f t="shared" si="13"/>
        <v>6.1124599999999996</v>
      </c>
      <c r="R55" s="37">
        <f t="shared" si="14"/>
        <v>7.8835799999999994</v>
      </c>
      <c r="S55" s="37">
        <f t="shared" si="15"/>
        <v>1.27332</v>
      </c>
      <c r="T55" s="37">
        <f t="shared" si="10"/>
        <v>26.199999999999996</v>
      </c>
    </row>
    <row r="56" spans="1:20">
      <c r="A56" s="8" t="s">
        <v>98</v>
      </c>
      <c r="B56" s="201">
        <v>26.2</v>
      </c>
      <c r="C56" s="201">
        <v>26.2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10.930639999999999</v>
      </c>
      <c r="J56" s="21">
        <f t="shared" si="6"/>
        <v>6.1124599999999996</v>
      </c>
      <c r="K56" s="21">
        <f t="shared" si="7"/>
        <v>7.8835799999999994</v>
      </c>
      <c r="L56" s="21">
        <f t="shared" si="8"/>
        <v>1.27332</v>
      </c>
      <c r="M56" s="157">
        <f t="shared" si="9"/>
        <v>26.199999999999996</v>
      </c>
      <c r="N56" s="22"/>
      <c r="P56" s="37">
        <f t="shared" si="12"/>
        <v>10.930639999999999</v>
      </c>
      <c r="Q56" s="37">
        <f t="shared" si="13"/>
        <v>6.1124599999999996</v>
      </c>
      <c r="R56" s="37">
        <f t="shared" si="14"/>
        <v>7.8835799999999994</v>
      </c>
      <c r="S56" s="37">
        <f t="shared" si="15"/>
        <v>1.27332</v>
      </c>
      <c r="T56" s="37">
        <f t="shared" si="10"/>
        <v>26.199999999999996</v>
      </c>
    </row>
    <row r="57" spans="1:20">
      <c r="A57" s="8" t="s">
        <v>99</v>
      </c>
      <c r="B57" s="201">
        <v>26.2</v>
      </c>
      <c r="C57" s="201">
        <v>26.2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10.930639999999999</v>
      </c>
      <c r="J57" s="21">
        <f t="shared" si="6"/>
        <v>6.1124599999999996</v>
      </c>
      <c r="K57" s="21">
        <f t="shared" si="7"/>
        <v>7.8835799999999994</v>
      </c>
      <c r="L57" s="21">
        <f t="shared" si="8"/>
        <v>1.27332</v>
      </c>
      <c r="M57" s="157">
        <f t="shared" si="9"/>
        <v>26.199999999999996</v>
      </c>
      <c r="N57" s="22"/>
      <c r="P57" s="37">
        <f t="shared" si="12"/>
        <v>10.930639999999999</v>
      </c>
      <c r="Q57" s="37">
        <f t="shared" si="13"/>
        <v>6.1124599999999996</v>
      </c>
      <c r="R57" s="37">
        <f t="shared" si="14"/>
        <v>7.8835799999999994</v>
      </c>
      <c r="S57" s="37">
        <f t="shared" si="15"/>
        <v>1.27332</v>
      </c>
      <c r="T57" s="37">
        <f t="shared" si="10"/>
        <v>26.199999999999996</v>
      </c>
    </row>
    <row r="58" spans="1:20">
      <c r="A58" s="8" t="s">
        <v>100</v>
      </c>
      <c r="B58" s="201">
        <v>26.2</v>
      </c>
      <c r="C58" s="201">
        <v>26.2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10.930639999999999</v>
      </c>
      <c r="J58" s="21">
        <f t="shared" si="6"/>
        <v>6.1124599999999996</v>
      </c>
      <c r="K58" s="21">
        <f t="shared" si="7"/>
        <v>7.8835799999999994</v>
      </c>
      <c r="L58" s="21">
        <f t="shared" si="8"/>
        <v>1.27332</v>
      </c>
      <c r="M58" s="157">
        <f t="shared" si="9"/>
        <v>26.199999999999996</v>
      </c>
      <c r="N58" s="22"/>
      <c r="P58" s="37">
        <f t="shared" si="12"/>
        <v>10.930639999999999</v>
      </c>
      <c r="Q58" s="37">
        <f t="shared" si="13"/>
        <v>6.1124599999999996</v>
      </c>
      <c r="R58" s="37">
        <f t="shared" si="14"/>
        <v>7.8835799999999994</v>
      </c>
      <c r="S58" s="37">
        <f t="shared" si="15"/>
        <v>1.27332</v>
      </c>
      <c r="T58" s="37">
        <f t="shared" si="10"/>
        <v>26.199999999999996</v>
      </c>
    </row>
    <row r="59" spans="1:20">
      <c r="A59" s="8" t="s">
        <v>101</v>
      </c>
      <c r="B59" s="201">
        <v>26.2</v>
      </c>
      <c r="C59" s="201">
        <v>26.2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10.930639999999999</v>
      </c>
      <c r="J59" s="21">
        <f t="shared" si="6"/>
        <v>6.1124599999999996</v>
      </c>
      <c r="K59" s="21">
        <f t="shared" si="7"/>
        <v>7.8835799999999994</v>
      </c>
      <c r="L59" s="21">
        <f t="shared" si="8"/>
        <v>1.27332</v>
      </c>
      <c r="M59" s="157">
        <f t="shared" si="9"/>
        <v>26.199999999999996</v>
      </c>
      <c r="N59" s="22"/>
      <c r="P59" s="37">
        <f t="shared" si="12"/>
        <v>10.930639999999999</v>
      </c>
      <c r="Q59" s="37">
        <f t="shared" si="13"/>
        <v>6.1124599999999996</v>
      </c>
      <c r="R59" s="37">
        <f t="shared" si="14"/>
        <v>7.8835799999999994</v>
      </c>
      <c r="S59" s="37">
        <f t="shared" si="15"/>
        <v>1.27332</v>
      </c>
      <c r="T59" s="37">
        <f t="shared" si="10"/>
        <v>26.199999999999996</v>
      </c>
    </row>
    <row r="60" spans="1:20">
      <c r="A60" s="8" t="s">
        <v>102</v>
      </c>
      <c r="B60" s="201">
        <v>26.2</v>
      </c>
      <c r="C60" s="201">
        <v>26.2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10.930639999999999</v>
      </c>
      <c r="J60" s="21">
        <f t="shared" si="6"/>
        <v>6.1124599999999996</v>
      </c>
      <c r="K60" s="21">
        <f t="shared" si="7"/>
        <v>7.8835799999999994</v>
      </c>
      <c r="L60" s="21">
        <f t="shared" si="8"/>
        <v>1.27332</v>
      </c>
      <c r="M60" s="157">
        <f t="shared" si="9"/>
        <v>26.199999999999996</v>
      </c>
      <c r="N60" s="22"/>
      <c r="P60" s="37">
        <f t="shared" si="12"/>
        <v>10.930639999999999</v>
      </c>
      <c r="Q60" s="37">
        <f t="shared" si="13"/>
        <v>6.1124599999999996</v>
      </c>
      <c r="R60" s="37">
        <f t="shared" si="14"/>
        <v>7.8835799999999994</v>
      </c>
      <c r="S60" s="37">
        <f t="shared" si="15"/>
        <v>1.27332</v>
      </c>
      <c r="T60" s="37">
        <f t="shared" si="10"/>
        <v>26.199999999999996</v>
      </c>
    </row>
    <row r="61" spans="1:20">
      <c r="A61" s="8" t="s">
        <v>103</v>
      </c>
      <c r="B61" s="201">
        <v>26.2</v>
      </c>
      <c r="C61" s="201">
        <v>26.2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10.930639999999999</v>
      </c>
      <c r="J61" s="21">
        <f t="shared" si="6"/>
        <v>6.1124599999999996</v>
      </c>
      <c r="K61" s="21">
        <f t="shared" si="7"/>
        <v>7.8835799999999994</v>
      </c>
      <c r="L61" s="21">
        <f t="shared" si="8"/>
        <v>1.27332</v>
      </c>
      <c r="M61" s="157">
        <f t="shared" si="9"/>
        <v>26.199999999999996</v>
      </c>
      <c r="N61" s="22"/>
      <c r="P61" s="37">
        <f t="shared" si="12"/>
        <v>10.930639999999999</v>
      </c>
      <c r="Q61" s="37">
        <f t="shared" si="13"/>
        <v>6.1124599999999996</v>
      </c>
      <c r="R61" s="37">
        <f t="shared" si="14"/>
        <v>7.8835799999999994</v>
      </c>
      <c r="S61" s="37">
        <f t="shared" si="15"/>
        <v>1.27332</v>
      </c>
      <c r="T61" s="37">
        <f t="shared" si="10"/>
        <v>26.199999999999996</v>
      </c>
    </row>
    <row r="62" spans="1:20">
      <c r="A62" s="8" t="s">
        <v>104</v>
      </c>
      <c r="B62" s="201">
        <v>26.2</v>
      </c>
      <c r="C62" s="201">
        <v>26.2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10.930639999999999</v>
      </c>
      <c r="J62" s="21">
        <f t="shared" si="6"/>
        <v>6.1124599999999996</v>
      </c>
      <c r="K62" s="21">
        <f t="shared" si="7"/>
        <v>7.8835799999999994</v>
      </c>
      <c r="L62" s="21">
        <f t="shared" si="8"/>
        <v>1.27332</v>
      </c>
      <c r="M62" s="157">
        <f t="shared" si="9"/>
        <v>26.199999999999996</v>
      </c>
      <c r="N62" s="22"/>
      <c r="P62" s="37">
        <f t="shared" si="12"/>
        <v>10.930639999999999</v>
      </c>
      <c r="Q62" s="37">
        <f t="shared" si="13"/>
        <v>6.1124599999999996</v>
      </c>
      <c r="R62" s="37">
        <f t="shared" si="14"/>
        <v>7.8835799999999994</v>
      </c>
      <c r="S62" s="37">
        <f t="shared" si="15"/>
        <v>1.27332</v>
      </c>
      <c r="T62" s="37">
        <f t="shared" si="10"/>
        <v>26.199999999999996</v>
      </c>
    </row>
    <row r="63" spans="1:20">
      <c r="A63" s="8" t="s">
        <v>105</v>
      </c>
      <c r="B63" s="201">
        <v>26.2</v>
      </c>
      <c r="C63" s="201">
        <v>26.2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10.930639999999999</v>
      </c>
      <c r="J63" s="21">
        <f t="shared" si="6"/>
        <v>6.1124599999999996</v>
      </c>
      <c r="K63" s="21">
        <f t="shared" si="7"/>
        <v>7.8835799999999994</v>
      </c>
      <c r="L63" s="21">
        <f t="shared" si="8"/>
        <v>1.27332</v>
      </c>
      <c r="M63" s="157">
        <f t="shared" si="9"/>
        <v>26.199999999999996</v>
      </c>
      <c r="N63" s="22"/>
      <c r="P63" s="37">
        <f t="shared" si="12"/>
        <v>10.930639999999999</v>
      </c>
      <c r="Q63" s="37">
        <f t="shared" si="13"/>
        <v>6.1124599999999996</v>
      </c>
      <c r="R63" s="37">
        <f t="shared" si="14"/>
        <v>7.8835799999999994</v>
      </c>
      <c r="S63" s="37">
        <f t="shared" si="15"/>
        <v>1.27332</v>
      </c>
      <c r="T63" s="37">
        <f t="shared" si="10"/>
        <v>26.199999999999996</v>
      </c>
    </row>
    <row r="64" spans="1:20">
      <c r="A64" s="8" t="s">
        <v>106</v>
      </c>
      <c r="B64" s="201">
        <v>26.2</v>
      </c>
      <c r="C64" s="201">
        <v>26.2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10.930639999999999</v>
      </c>
      <c r="J64" s="21">
        <f t="shared" si="6"/>
        <v>6.1124599999999996</v>
      </c>
      <c r="K64" s="21">
        <f t="shared" si="7"/>
        <v>7.8835799999999994</v>
      </c>
      <c r="L64" s="21">
        <f t="shared" si="8"/>
        <v>1.27332</v>
      </c>
      <c r="M64" s="157">
        <f t="shared" si="9"/>
        <v>26.199999999999996</v>
      </c>
      <c r="N64" s="22"/>
      <c r="P64" s="37">
        <f t="shared" si="12"/>
        <v>10.930639999999999</v>
      </c>
      <c r="Q64" s="37">
        <f t="shared" si="13"/>
        <v>6.1124599999999996</v>
      </c>
      <c r="R64" s="37">
        <f t="shared" si="14"/>
        <v>7.8835799999999994</v>
      </c>
      <c r="S64" s="37">
        <f t="shared" si="15"/>
        <v>1.27332</v>
      </c>
      <c r="T64" s="37">
        <f t="shared" si="10"/>
        <v>26.199999999999996</v>
      </c>
    </row>
    <row r="65" spans="1:20">
      <c r="A65" s="8" t="s">
        <v>107</v>
      </c>
      <c r="B65" s="201">
        <v>26.2</v>
      </c>
      <c r="C65" s="201">
        <v>26.2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10.930639999999999</v>
      </c>
      <c r="J65" s="21">
        <f t="shared" si="6"/>
        <v>6.1124599999999996</v>
      </c>
      <c r="K65" s="21">
        <f t="shared" si="7"/>
        <v>7.8835799999999994</v>
      </c>
      <c r="L65" s="21">
        <f t="shared" si="8"/>
        <v>1.27332</v>
      </c>
      <c r="M65" s="157">
        <f t="shared" si="9"/>
        <v>26.199999999999996</v>
      </c>
      <c r="N65" s="22"/>
      <c r="P65" s="37">
        <f t="shared" si="12"/>
        <v>10.930639999999999</v>
      </c>
      <c r="Q65" s="37">
        <f t="shared" si="13"/>
        <v>6.1124599999999996</v>
      </c>
      <c r="R65" s="37">
        <f t="shared" si="14"/>
        <v>7.8835799999999994</v>
      </c>
      <c r="S65" s="37">
        <f t="shared" si="15"/>
        <v>1.27332</v>
      </c>
      <c r="T65" s="37">
        <f t="shared" si="10"/>
        <v>26.199999999999996</v>
      </c>
    </row>
    <row r="66" spans="1:20">
      <c r="A66" s="8" t="s">
        <v>108</v>
      </c>
      <c r="B66" s="201">
        <v>26.2</v>
      </c>
      <c r="C66" s="201">
        <v>26.2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10.930639999999999</v>
      </c>
      <c r="J66" s="21">
        <f t="shared" si="6"/>
        <v>6.1124599999999996</v>
      </c>
      <c r="K66" s="21">
        <f t="shared" si="7"/>
        <v>7.8835799999999994</v>
      </c>
      <c r="L66" s="21">
        <f t="shared" si="8"/>
        <v>1.27332</v>
      </c>
      <c r="M66" s="157">
        <f t="shared" si="9"/>
        <v>26.199999999999996</v>
      </c>
      <c r="N66" s="22"/>
      <c r="P66" s="37">
        <f t="shared" si="12"/>
        <v>10.930639999999999</v>
      </c>
      <c r="Q66" s="37">
        <f t="shared" si="13"/>
        <v>6.1124599999999996</v>
      </c>
      <c r="R66" s="37">
        <f t="shared" si="14"/>
        <v>7.8835799999999994</v>
      </c>
      <c r="S66" s="37">
        <f t="shared" si="15"/>
        <v>1.27332</v>
      </c>
      <c r="T66" s="37">
        <f t="shared" si="10"/>
        <v>26.199999999999996</v>
      </c>
    </row>
    <row r="67" spans="1:20">
      <c r="A67" s="8" t="s">
        <v>109</v>
      </c>
      <c r="B67" s="201">
        <v>26.2</v>
      </c>
      <c r="C67" s="201">
        <v>26.2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10.930639999999999</v>
      </c>
      <c r="J67" s="21">
        <f t="shared" si="6"/>
        <v>6.1124599999999996</v>
      </c>
      <c r="K67" s="21">
        <f t="shared" si="7"/>
        <v>7.8835799999999994</v>
      </c>
      <c r="L67" s="21">
        <f t="shared" si="8"/>
        <v>1.27332</v>
      </c>
      <c r="M67" s="157">
        <f t="shared" si="9"/>
        <v>26.199999999999996</v>
      </c>
      <c r="N67" s="22"/>
      <c r="P67" s="37">
        <f t="shared" ref="P67:P98" si="17">I67</f>
        <v>10.930639999999999</v>
      </c>
      <c r="Q67" s="37">
        <f t="shared" ref="Q67:Q98" si="18">J67</f>
        <v>6.1124599999999996</v>
      </c>
      <c r="R67" s="37">
        <f t="shared" ref="R67:R98" si="19">K67</f>
        <v>7.8835799999999994</v>
      </c>
      <c r="S67" s="37">
        <f t="shared" ref="S67:S98" si="20">L67</f>
        <v>1.27332</v>
      </c>
      <c r="T67" s="37">
        <f t="shared" si="10"/>
        <v>26.199999999999996</v>
      </c>
    </row>
    <row r="68" spans="1:20">
      <c r="A68" s="8" t="s">
        <v>110</v>
      </c>
      <c r="B68" s="201">
        <v>26.2</v>
      </c>
      <c r="C68" s="201">
        <v>26.2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10.930639999999999</v>
      </c>
      <c r="J68" s="21">
        <f t="shared" ref="J68:J98" si="22">C68*E68/100</f>
        <v>6.1124599999999996</v>
      </c>
      <c r="K68" s="21">
        <f t="shared" ref="K68:K98" si="23">C68*F68/100</f>
        <v>7.8835799999999994</v>
      </c>
      <c r="L68" s="21">
        <f t="shared" ref="L68:L98" si="24">C68*G68/100</f>
        <v>1.27332</v>
      </c>
      <c r="M68" s="157">
        <f t="shared" ref="M68:M98" si="25">SUM(I68:L68)</f>
        <v>26.199999999999996</v>
      </c>
      <c r="N68" s="22"/>
      <c r="P68" s="37">
        <f t="shared" si="17"/>
        <v>10.930639999999999</v>
      </c>
      <c r="Q68" s="37">
        <f t="shared" si="18"/>
        <v>6.1124599999999996</v>
      </c>
      <c r="R68" s="37">
        <f t="shared" si="19"/>
        <v>7.8835799999999994</v>
      </c>
      <c r="S68" s="37">
        <f t="shared" si="20"/>
        <v>1.27332</v>
      </c>
      <c r="T68" s="37">
        <f t="shared" ref="T68:T99" si="26">SUM(P68:S68)</f>
        <v>26.199999999999996</v>
      </c>
    </row>
    <row r="69" spans="1:20">
      <c r="A69" s="8" t="s">
        <v>111</v>
      </c>
      <c r="B69" s="201">
        <v>26.2</v>
      </c>
      <c r="C69" s="201">
        <v>26.2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10.930639999999999</v>
      </c>
      <c r="J69" s="21">
        <f t="shared" si="22"/>
        <v>6.1124599999999996</v>
      </c>
      <c r="K69" s="21">
        <f t="shared" si="23"/>
        <v>7.8835799999999994</v>
      </c>
      <c r="L69" s="21">
        <f t="shared" si="24"/>
        <v>1.27332</v>
      </c>
      <c r="M69" s="157">
        <f t="shared" si="25"/>
        <v>26.199999999999996</v>
      </c>
      <c r="N69" s="22"/>
      <c r="P69" s="37">
        <f t="shared" si="17"/>
        <v>10.930639999999999</v>
      </c>
      <c r="Q69" s="37">
        <f t="shared" si="18"/>
        <v>6.1124599999999996</v>
      </c>
      <c r="R69" s="37">
        <f t="shared" si="19"/>
        <v>7.8835799999999994</v>
      </c>
      <c r="S69" s="37">
        <f t="shared" si="20"/>
        <v>1.27332</v>
      </c>
      <c r="T69" s="37">
        <f t="shared" si="26"/>
        <v>26.199999999999996</v>
      </c>
    </row>
    <row r="70" spans="1:20">
      <c r="A70" s="8" t="s">
        <v>112</v>
      </c>
      <c r="B70" s="201">
        <v>26.2</v>
      </c>
      <c r="C70" s="201">
        <v>26.2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10.930639999999999</v>
      </c>
      <c r="J70" s="21">
        <f t="shared" si="22"/>
        <v>6.1124599999999996</v>
      </c>
      <c r="K70" s="21">
        <f t="shared" si="23"/>
        <v>7.8835799999999994</v>
      </c>
      <c r="L70" s="21">
        <f t="shared" si="24"/>
        <v>1.27332</v>
      </c>
      <c r="M70" s="157">
        <f t="shared" si="25"/>
        <v>26.199999999999996</v>
      </c>
      <c r="N70" s="22"/>
      <c r="P70" s="37">
        <f t="shared" si="17"/>
        <v>10.930639999999999</v>
      </c>
      <c r="Q70" s="37">
        <f t="shared" si="18"/>
        <v>6.1124599999999996</v>
      </c>
      <c r="R70" s="37">
        <f t="shared" si="19"/>
        <v>7.8835799999999994</v>
      </c>
      <c r="S70" s="37">
        <f t="shared" si="20"/>
        <v>1.27332</v>
      </c>
      <c r="T70" s="37">
        <f t="shared" si="26"/>
        <v>26.199999999999996</v>
      </c>
    </row>
    <row r="71" spans="1:20">
      <c r="A71" s="8" t="s">
        <v>113</v>
      </c>
      <c r="B71" s="201">
        <v>26.2</v>
      </c>
      <c r="C71" s="201">
        <v>26.2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10.930639999999999</v>
      </c>
      <c r="J71" s="21">
        <f t="shared" si="22"/>
        <v>6.1124599999999996</v>
      </c>
      <c r="K71" s="21">
        <f t="shared" si="23"/>
        <v>7.8835799999999994</v>
      </c>
      <c r="L71" s="21">
        <f t="shared" si="24"/>
        <v>1.27332</v>
      </c>
      <c r="M71" s="157">
        <f t="shared" si="25"/>
        <v>26.199999999999996</v>
      </c>
      <c r="N71" s="22"/>
      <c r="P71" s="37">
        <f t="shared" si="17"/>
        <v>10.930639999999999</v>
      </c>
      <c r="Q71" s="37">
        <f t="shared" si="18"/>
        <v>6.1124599999999996</v>
      </c>
      <c r="R71" s="37">
        <f t="shared" si="19"/>
        <v>7.8835799999999994</v>
      </c>
      <c r="S71" s="37">
        <f t="shared" si="20"/>
        <v>1.27332</v>
      </c>
      <c r="T71" s="37">
        <f t="shared" si="26"/>
        <v>26.199999999999996</v>
      </c>
    </row>
    <row r="72" spans="1:20">
      <c r="A72" s="8" t="s">
        <v>114</v>
      </c>
      <c r="B72" s="201">
        <v>26.2</v>
      </c>
      <c r="C72" s="201">
        <v>26.2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10.930639999999999</v>
      </c>
      <c r="J72" s="21">
        <f t="shared" si="22"/>
        <v>6.1124599999999996</v>
      </c>
      <c r="K72" s="21">
        <f t="shared" si="23"/>
        <v>7.8835799999999994</v>
      </c>
      <c r="L72" s="21">
        <f t="shared" si="24"/>
        <v>1.27332</v>
      </c>
      <c r="M72" s="157">
        <f t="shared" si="25"/>
        <v>26.199999999999996</v>
      </c>
      <c r="N72" s="22"/>
      <c r="P72" s="37">
        <f t="shared" si="17"/>
        <v>10.930639999999999</v>
      </c>
      <c r="Q72" s="37">
        <f t="shared" si="18"/>
        <v>6.1124599999999996</v>
      </c>
      <c r="R72" s="37">
        <f t="shared" si="19"/>
        <v>7.8835799999999994</v>
      </c>
      <c r="S72" s="37">
        <f t="shared" si="20"/>
        <v>1.27332</v>
      </c>
      <c r="T72" s="37">
        <f t="shared" si="26"/>
        <v>26.199999999999996</v>
      </c>
    </row>
    <row r="73" spans="1:20">
      <c r="A73" s="8" t="s">
        <v>115</v>
      </c>
      <c r="B73" s="201">
        <v>26.2</v>
      </c>
      <c r="C73" s="201">
        <v>26.2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10.930639999999999</v>
      </c>
      <c r="J73" s="21">
        <f t="shared" si="22"/>
        <v>6.1124599999999996</v>
      </c>
      <c r="K73" s="21">
        <f t="shared" si="23"/>
        <v>7.8835799999999994</v>
      </c>
      <c r="L73" s="21">
        <f t="shared" si="24"/>
        <v>1.27332</v>
      </c>
      <c r="M73" s="157">
        <f t="shared" si="25"/>
        <v>26.199999999999996</v>
      </c>
      <c r="N73" s="22"/>
      <c r="P73" s="37">
        <f t="shared" si="17"/>
        <v>10.930639999999999</v>
      </c>
      <c r="Q73" s="37">
        <f t="shared" si="18"/>
        <v>6.1124599999999996</v>
      </c>
      <c r="R73" s="37">
        <f t="shared" si="19"/>
        <v>7.8835799999999994</v>
      </c>
      <c r="S73" s="37">
        <f t="shared" si="20"/>
        <v>1.27332</v>
      </c>
      <c r="T73" s="37">
        <f t="shared" si="26"/>
        <v>26.199999999999996</v>
      </c>
    </row>
    <row r="74" spans="1:20">
      <c r="A74" s="8" t="s">
        <v>116</v>
      </c>
      <c r="B74" s="201">
        <v>26.2</v>
      </c>
      <c r="C74" s="201">
        <v>26.2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10.930639999999999</v>
      </c>
      <c r="J74" s="21">
        <f t="shared" si="22"/>
        <v>6.1124599999999996</v>
      </c>
      <c r="K74" s="21">
        <f t="shared" si="23"/>
        <v>7.8835799999999994</v>
      </c>
      <c r="L74" s="21">
        <f t="shared" si="24"/>
        <v>1.27332</v>
      </c>
      <c r="M74" s="157">
        <f t="shared" si="25"/>
        <v>26.199999999999996</v>
      </c>
      <c r="N74" s="22"/>
      <c r="P74" s="37">
        <f t="shared" si="17"/>
        <v>10.930639999999999</v>
      </c>
      <c r="Q74" s="37">
        <f t="shared" si="18"/>
        <v>6.1124599999999996</v>
      </c>
      <c r="R74" s="37">
        <f t="shared" si="19"/>
        <v>7.8835799999999994</v>
      </c>
      <c r="S74" s="37">
        <f t="shared" si="20"/>
        <v>1.27332</v>
      </c>
      <c r="T74" s="37">
        <f t="shared" si="26"/>
        <v>26.199999999999996</v>
      </c>
    </row>
    <row r="75" spans="1:20">
      <c r="A75" s="8" t="s">
        <v>117</v>
      </c>
      <c r="B75" s="201">
        <v>27</v>
      </c>
      <c r="C75" s="201">
        <v>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11.2644</v>
      </c>
      <c r="J75" s="21">
        <f t="shared" si="22"/>
        <v>6.2990999999999993</v>
      </c>
      <c r="K75" s="21">
        <f t="shared" si="23"/>
        <v>8.1242999999999999</v>
      </c>
      <c r="L75" s="21">
        <f t="shared" si="24"/>
        <v>1.3122</v>
      </c>
      <c r="M75" s="157">
        <f t="shared" si="25"/>
        <v>26.999999999999996</v>
      </c>
      <c r="N75" s="22"/>
      <c r="P75" s="37">
        <f t="shared" si="17"/>
        <v>11.2644</v>
      </c>
      <c r="Q75" s="37">
        <f t="shared" si="18"/>
        <v>6.2990999999999993</v>
      </c>
      <c r="R75" s="37">
        <f t="shared" si="19"/>
        <v>8.1242999999999999</v>
      </c>
      <c r="S75" s="37">
        <f t="shared" si="20"/>
        <v>1.3122</v>
      </c>
      <c r="T75" s="37">
        <f t="shared" si="26"/>
        <v>26.999999999999996</v>
      </c>
    </row>
    <row r="76" spans="1:20">
      <c r="A76" s="8" t="s">
        <v>118</v>
      </c>
      <c r="B76" s="201">
        <v>27</v>
      </c>
      <c r="C76" s="201">
        <v>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11.2644</v>
      </c>
      <c r="J76" s="21">
        <f t="shared" si="22"/>
        <v>6.2990999999999993</v>
      </c>
      <c r="K76" s="21">
        <f t="shared" si="23"/>
        <v>8.1242999999999999</v>
      </c>
      <c r="L76" s="21">
        <f t="shared" si="24"/>
        <v>1.3122</v>
      </c>
      <c r="M76" s="157">
        <f t="shared" si="25"/>
        <v>26.999999999999996</v>
      </c>
      <c r="N76" s="22"/>
      <c r="P76" s="37">
        <f t="shared" si="17"/>
        <v>11.2644</v>
      </c>
      <c r="Q76" s="37">
        <f t="shared" si="18"/>
        <v>6.2990999999999993</v>
      </c>
      <c r="R76" s="37">
        <f t="shared" si="19"/>
        <v>8.1242999999999999</v>
      </c>
      <c r="S76" s="37">
        <f t="shared" si="20"/>
        <v>1.3122</v>
      </c>
      <c r="T76" s="37">
        <f t="shared" si="26"/>
        <v>26.999999999999996</v>
      </c>
    </row>
    <row r="77" spans="1:20">
      <c r="A77" s="8" t="s">
        <v>119</v>
      </c>
      <c r="B77" s="201">
        <v>27</v>
      </c>
      <c r="C77" s="201">
        <v>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11.2644</v>
      </c>
      <c r="J77" s="21">
        <f t="shared" si="22"/>
        <v>6.2990999999999993</v>
      </c>
      <c r="K77" s="21">
        <f t="shared" si="23"/>
        <v>8.1242999999999999</v>
      </c>
      <c r="L77" s="21">
        <f t="shared" si="24"/>
        <v>1.3122</v>
      </c>
      <c r="M77" s="157">
        <f t="shared" si="25"/>
        <v>26.999999999999996</v>
      </c>
      <c r="N77" s="22"/>
      <c r="P77" s="37">
        <f t="shared" si="17"/>
        <v>11.2644</v>
      </c>
      <c r="Q77" s="37">
        <f t="shared" si="18"/>
        <v>6.2990999999999993</v>
      </c>
      <c r="R77" s="37">
        <f t="shared" si="19"/>
        <v>8.1242999999999999</v>
      </c>
      <c r="S77" s="37">
        <f t="shared" si="20"/>
        <v>1.3122</v>
      </c>
      <c r="T77" s="37">
        <f t="shared" si="26"/>
        <v>26.999999999999996</v>
      </c>
    </row>
    <row r="78" spans="1:20">
      <c r="A78" s="8" t="s">
        <v>120</v>
      </c>
      <c r="B78" s="201">
        <v>27</v>
      </c>
      <c r="C78" s="201">
        <v>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11.2644</v>
      </c>
      <c r="J78" s="21">
        <f t="shared" si="22"/>
        <v>6.2990999999999993</v>
      </c>
      <c r="K78" s="21">
        <f t="shared" si="23"/>
        <v>8.1242999999999999</v>
      </c>
      <c r="L78" s="21">
        <f t="shared" si="24"/>
        <v>1.3122</v>
      </c>
      <c r="M78" s="157">
        <f t="shared" si="25"/>
        <v>26.999999999999996</v>
      </c>
      <c r="N78" s="22"/>
      <c r="P78" s="37">
        <f t="shared" si="17"/>
        <v>11.2644</v>
      </c>
      <c r="Q78" s="37">
        <f t="shared" si="18"/>
        <v>6.2990999999999993</v>
      </c>
      <c r="R78" s="37">
        <f t="shared" si="19"/>
        <v>8.1242999999999999</v>
      </c>
      <c r="S78" s="37">
        <f t="shared" si="20"/>
        <v>1.3122</v>
      </c>
      <c r="T78" s="37">
        <f t="shared" si="26"/>
        <v>26.999999999999996</v>
      </c>
    </row>
    <row r="79" spans="1:20">
      <c r="A79" s="8" t="s">
        <v>121</v>
      </c>
      <c r="B79" s="201">
        <v>27</v>
      </c>
      <c r="C79" s="201">
        <v>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11.2644</v>
      </c>
      <c r="J79" s="21">
        <f t="shared" si="22"/>
        <v>6.2990999999999993</v>
      </c>
      <c r="K79" s="21">
        <f t="shared" si="23"/>
        <v>8.1242999999999999</v>
      </c>
      <c r="L79" s="21">
        <f t="shared" si="24"/>
        <v>1.3122</v>
      </c>
      <c r="M79" s="157">
        <f t="shared" si="25"/>
        <v>26.999999999999996</v>
      </c>
      <c r="N79" s="22"/>
      <c r="P79" s="37">
        <f t="shared" si="17"/>
        <v>11.2644</v>
      </c>
      <c r="Q79" s="37">
        <f t="shared" si="18"/>
        <v>6.2990999999999993</v>
      </c>
      <c r="R79" s="37">
        <f t="shared" si="19"/>
        <v>8.1242999999999999</v>
      </c>
      <c r="S79" s="37">
        <f t="shared" si="20"/>
        <v>1.3122</v>
      </c>
      <c r="T79" s="37">
        <f t="shared" si="26"/>
        <v>26.999999999999996</v>
      </c>
    </row>
    <row r="80" spans="1:20">
      <c r="A80" s="8" t="s">
        <v>122</v>
      </c>
      <c r="B80" s="201">
        <v>27</v>
      </c>
      <c r="C80" s="201">
        <v>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11.2644</v>
      </c>
      <c r="J80" s="21">
        <f t="shared" si="22"/>
        <v>6.2990999999999993</v>
      </c>
      <c r="K80" s="21">
        <f t="shared" si="23"/>
        <v>8.1242999999999999</v>
      </c>
      <c r="L80" s="21">
        <f t="shared" si="24"/>
        <v>1.3122</v>
      </c>
      <c r="M80" s="157">
        <f t="shared" si="25"/>
        <v>26.999999999999996</v>
      </c>
      <c r="N80" s="22"/>
      <c r="P80" s="37">
        <f t="shared" si="17"/>
        <v>11.2644</v>
      </c>
      <c r="Q80" s="37">
        <f t="shared" si="18"/>
        <v>6.2990999999999993</v>
      </c>
      <c r="R80" s="37">
        <f t="shared" si="19"/>
        <v>8.1242999999999999</v>
      </c>
      <c r="S80" s="37">
        <f t="shared" si="20"/>
        <v>1.3122</v>
      </c>
      <c r="T80" s="37">
        <f t="shared" si="26"/>
        <v>26.999999999999996</v>
      </c>
    </row>
    <row r="81" spans="1:20">
      <c r="A81" s="8" t="s">
        <v>123</v>
      </c>
      <c r="B81" s="201">
        <v>27</v>
      </c>
      <c r="C81" s="201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7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1">
        <v>27</v>
      </c>
      <c r="C82" s="201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7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1">
        <v>27</v>
      </c>
      <c r="C83" s="201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7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1">
        <v>27</v>
      </c>
      <c r="C84" s="201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7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1">
        <v>27</v>
      </c>
      <c r="C85" s="201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7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1">
        <v>27</v>
      </c>
      <c r="C86" s="201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7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1">
        <v>27</v>
      </c>
      <c r="C87" s="201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7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1">
        <v>27</v>
      </c>
      <c r="C88" s="201">
        <v>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11.2644</v>
      </c>
      <c r="J88" s="21">
        <f t="shared" si="22"/>
        <v>6.2990999999999993</v>
      </c>
      <c r="K88" s="21">
        <f t="shared" si="23"/>
        <v>8.1242999999999999</v>
      </c>
      <c r="L88" s="21">
        <f t="shared" si="24"/>
        <v>1.3122</v>
      </c>
      <c r="M88" s="157">
        <f t="shared" si="25"/>
        <v>26.999999999999996</v>
      </c>
      <c r="N88" s="22"/>
      <c r="P88" s="37">
        <f t="shared" si="17"/>
        <v>11.2644</v>
      </c>
      <c r="Q88" s="37">
        <f t="shared" si="18"/>
        <v>6.2990999999999993</v>
      </c>
      <c r="R88" s="37">
        <f t="shared" si="19"/>
        <v>8.1242999999999999</v>
      </c>
      <c r="S88" s="37">
        <f t="shared" si="20"/>
        <v>1.3122</v>
      </c>
      <c r="T88" s="37">
        <f t="shared" si="26"/>
        <v>26.999999999999996</v>
      </c>
    </row>
    <row r="89" spans="1:20">
      <c r="A89" s="8" t="s">
        <v>131</v>
      </c>
      <c r="B89" s="201">
        <v>27</v>
      </c>
      <c r="C89" s="201">
        <v>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11.2644</v>
      </c>
      <c r="J89" s="21">
        <f t="shared" si="22"/>
        <v>6.2990999999999993</v>
      </c>
      <c r="K89" s="21">
        <f t="shared" si="23"/>
        <v>8.1242999999999999</v>
      </c>
      <c r="L89" s="21">
        <f t="shared" si="24"/>
        <v>1.3122</v>
      </c>
      <c r="M89" s="157">
        <f t="shared" si="25"/>
        <v>26.999999999999996</v>
      </c>
      <c r="N89" s="22"/>
      <c r="P89" s="37">
        <f t="shared" si="17"/>
        <v>11.2644</v>
      </c>
      <c r="Q89" s="37">
        <f t="shared" si="18"/>
        <v>6.2990999999999993</v>
      </c>
      <c r="R89" s="37">
        <f t="shared" si="19"/>
        <v>8.1242999999999999</v>
      </c>
      <c r="S89" s="37">
        <f t="shared" si="20"/>
        <v>1.3122</v>
      </c>
      <c r="T89" s="37">
        <f t="shared" si="26"/>
        <v>26.999999999999996</v>
      </c>
    </row>
    <row r="90" spans="1:20">
      <c r="A90" s="8" t="s">
        <v>132</v>
      </c>
      <c r="B90" s="201">
        <v>27</v>
      </c>
      <c r="C90" s="201">
        <v>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11.2644</v>
      </c>
      <c r="J90" s="21">
        <f t="shared" si="22"/>
        <v>6.2990999999999993</v>
      </c>
      <c r="K90" s="21">
        <f t="shared" si="23"/>
        <v>8.1242999999999999</v>
      </c>
      <c r="L90" s="21">
        <f t="shared" si="24"/>
        <v>1.3122</v>
      </c>
      <c r="M90" s="157">
        <f t="shared" si="25"/>
        <v>26.999999999999996</v>
      </c>
      <c r="N90" s="22"/>
      <c r="P90" s="37">
        <f t="shared" si="17"/>
        <v>11.2644</v>
      </c>
      <c r="Q90" s="37">
        <f t="shared" si="18"/>
        <v>6.2990999999999993</v>
      </c>
      <c r="R90" s="37">
        <f t="shared" si="19"/>
        <v>8.1242999999999999</v>
      </c>
      <c r="S90" s="37">
        <f t="shared" si="20"/>
        <v>1.3122</v>
      </c>
      <c r="T90" s="37">
        <f t="shared" si="26"/>
        <v>26.999999999999996</v>
      </c>
    </row>
    <row r="91" spans="1:20">
      <c r="A91" s="8" t="s">
        <v>133</v>
      </c>
      <c r="B91" s="201">
        <v>27</v>
      </c>
      <c r="C91" s="201">
        <v>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11.2644</v>
      </c>
      <c r="J91" s="21">
        <f t="shared" si="22"/>
        <v>6.2990999999999993</v>
      </c>
      <c r="K91" s="21">
        <f t="shared" si="23"/>
        <v>8.1242999999999999</v>
      </c>
      <c r="L91" s="21">
        <f t="shared" si="24"/>
        <v>1.3122</v>
      </c>
      <c r="M91" s="157">
        <f t="shared" si="25"/>
        <v>26.999999999999996</v>
      </c>
      <c r="N91" s="22"/>
      <c r="P91" s="37">
        <f t="shared" si="17"/>
        <v>11.2644</v>
      </c>
      <c r="Q91" s="37">
        <f t="shared" si="18"/>
        <v>6.2990999999999993</v>
      </c>
      <c r="R91" s="37">
        <f t="shared" si="19"/>
        <v>8.1242999999999999</v>
      </c>
      <c r="S91" s="37">
        <f t="shared" si="20"/>
        <v>1.3122</v>
      </c>
      <c r="T91" s="37">
        <f t="shared" si="26"/>
        <v>26.999999999999996</v>
      </c>
    </row>
    <row r="92" spans="1:20">
      <c r="A92" s="8" t="s">
        <v>134</v>
      </c>
      <c r="B92" s="201">
        <v>27</v>
      </c>
      <c r="C92" s="201">
        <v>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11.2644</v>
      </c>
      <c r="J92" s="21">
        <f t="shared" si="22"/>
        <v>6.2990999999999993</v>
      </c>
      <c r="K92" s="21">
        <f t="shared" si="23"/>
        <v>8.1242999999999999</v>
      </c>
      <c r="L92" s="21">
        <f t="shared" si="24"/>
        <v>1.3122</v>
      </c>
      <c r="M92" s="157">
        <f t="shared" si="25"/>
        <v>26.999999999999996</v>
      </c>
      <c r="N92" s="22"/>
      <c r="P92" s="37">
        <f t="shared" si="17"/>
        <v>11.2644</v>
      </c>
      <c r="Q92" s="37">
        <f t="shared" si="18"/>
        <v>6.2990999999999993</v>
      </c>
      <c r="R92" s="37">
        <f t="shared" si="19"/>
        <v>8.1242999999999999</v>
      </c>
      <c r="S92" s="37">
        <f t="shared" si="20"/>
        <v>1.3122</v>
      </c>
      <c r="T92" s="37">
        <f t="shared" si="26"/>
        <v>26.999999999999996</v>
      </c>
    </row>
    <row r="93" spans="1:20">
      <c r="A93" s="8" t="s">
        <v>135</v>
      </c>
      <c r="B93" s="201">
        <v>27</v>
      </c>
      <c r="C93" s="201">
        <v>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11.2644</v>
      </c>
      <c r="J93" s="21">
        <f t="shared" si="22"/>
        <v>6.2990999999999993</v>
      </c>
      <c r="K93" s="21">
        <f t="shared" si="23"/>
        <v>8.1242999999999999</v>
      </c>
      <c r="L93" s="21">
        <f t="shared" si="24"/>
        <v>1.3122</v>
      </c>
      <c r="M93" s="157">
        <f t="shared" si="25"/>
        <v>26.999999999999996</v>
      </c>
      <c r="N93" s="22"/>
      <c r="P93" s="37">
        <f t="shared" si="17"/>
        <v>11.2644</v>
      </c>
      <c r="Q93" s="37">
        <f t="shared" si="18"/>
        <v>6.2990999999999993</v>
      </c>
      <c r="R93" s="37">
        <f t="shared" si="19"/>
        <v>8.1242999999999999</v>
      </c>
      <c r="S93" s="37">
        <f t="shared" si="20"/>
        <v>1.3122</v>
      </c>
      <c r="T93" s="37">
        <f t="shared" si="26"/>
        <v>26.999999999999996</v>
      </c>
    </row>
    <row r="94" spans="1:20">
      <c r="A94" s="8" t="s">
        <v>136</v>
      </c>
      <c r="B94" s="201">
        <v>27</v>
      </c>
      <c r="C94" s="201">
        <v>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11.2644</v>
      </c>
      <c r="J94" s="21">
        <f t="shared" si="22"/>
        <v>6.2990999999999993</v>
      </c>
      <c r="K94" s="21">
        <f t="shared" si="23"/>
        <v>8.1242999999999999</v>
      </c>
      <c r="L94" s="21">
        <f t="shared" si="24"/>
        <v>1.3122</v>
      </c>
      <c r="M94" s="157">
        <f t="shared" si="25"/>
        <v>26.999999999999996</v>
      </c>
      <c r="N94" s="22"/>
      <c r="P94" s="37">
        <f t="shared" si="17"/>
        <v>11.2644</v>
      </c>
      <c r="Q94" s="37">
        <f t="shared" si="18"/>
        <v>6.2990999999999993</v>
      </c>
      <c r="R94" s="37">
        <f t="shared" si="19"/>
        <v>8.1242999999999999</v>
      </c>
      <c r="S94" s="37">
        <f t="shared" si="20"/>
        <v>1.3122</v>
      </c>
      <c r="T94" s="37">
        <f t="shared" si="26"/>
        <v>26.999999999999996</v>
      </c>
    </row>
    <row r="95" spans="1:20">
      <c r="A95" s="8" t="s">
        <v>137</v>
      </c>
      <c r="B95" s="201">
        <v>27</v>
      </c>
      <c r="C95" s="201">
        <v>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11.2644</v>
      </c>
      <c r="J95" s="21">
        <f t="shared" si="22"/>
        <v>6.2990999999999993</v>
      </c>
      <c r="K95" s="21">
        <f t="shared" si="23"/>
        <v>8.1242999999999999</v>
      </c>
      <c r="L95" s="21">
        <f t="shared" si="24"/>
        <v>1.3122</v>
      </c>
      <c r="M95" s="157">
        <f t="shared" si="25"/>
        <v>26.999999999999996</v>
      </c>
      <c r="N95" s="22"/>
      <c r="P95" s="37">
        <f t="shared" si="17"/>
        <v>11.2644</v>
      </c>
      <c r="Q95" s="37">
        <f t="shared" si="18"/>
        <v>6.2990999999999993</v>
      </c>
      <c r="R95" s="37">
        <f t="shared" si="19"/>
        <v>8.1242999999999999</v>
      </c>
      <c r="S95" s="37">
        <f t="shared" si="20"/>
        <v>1.3122</v>
      </c>
      <c r="T95" s="37">
        <f t="shared" si="26"/>
        <v>26.999999999999996</v>
      </c>
    </row>
    <row r="96" spans="1:20">
      <c r="A96" s="8" t="s">
        <v>138</v>
      </c>
      <c r="B96" s="201">
        <v>27</v>
      </c>
      <c r="C96" s="201">
        <v>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11.2644</v>
      </c>
      <c r="J96" s="21">
        <f t="shared" si="22"/>
        <v>6.2990999999999993</v>
      </c>
      <c r="K96" s="21">
        <f t="shared" si="23"/>
        <v>8.1242999999999999</v>
      </c>
      <c r="L96" s="21">
        <f t="shared" si="24"/>
        <v>1.3122</v>
      </c>
      <c r="M96" s="157">
        <f t="shared" si="25"/>
        <v>26.999999999999996</v>
      </c>
      <c r="N96" s="22"/>
      <c r="P96" s="37">
        <f t="shared" si="17"/>
        <v>11.2644</v>
      </c>
      <c r="Q96" s="37">
        <f t="shared" si="18"/>
        <v>6.2990999999999993</v>
      </c>
      <c r="R96" s="37">
        <f t="shared" si="19"/>
        <v>8.1242999999999999</v>
      </c>
      <c r="S96" s="37">
        <f t="shared" si="20"/>
        <v>1.3122</v>
      </c>
      <c r="T96" s="37">
        <f t="shared" si="26"/>
        <v>26.999999999999996</v>
      </c>
    </row>
    <row r="97" spans="1:23">
      <c r="A97" s="8" t="s">
        <v>139</v>
      </c>
      <c r="B97" s="201">
        <v>27</v>
      </c>
      <c r="C97" s="201">
        <v>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11.2644</v>
      </c>
      <c r="J97" s="21">
        <f t="shared" si="22"/>
        <v>6.2990999999999993</v>
      </c>
      <c r="K97" s="21">
        <f t="shared" si="23"/>
        <v>8.1242999999999999</v>
      </c>
      <c r="L97" s="21">
        <f t="shared" si="24"/>
        <v>1.3122</v>
      </c>
      <c r="M97" s="157">
        <f t="shared" si="25"/>
        <v>26.999999999999996</v>
      </c>
      <c r="N97" s="22"/>
      <c r="P97" s="37">
        <f t="shared" si="17"/>
        <v>11.2644</v>
      </c>
      <c r="Q97" s="37">
        <f t="shared" si="18"/>
        <v>6.2990999999999993</v>
      </c>
      <c r="R97" s="37">
        <f t="shared" si="19"/>
        <v>8.1242999999999999</v>
      </c>
      <c r="S97" s="37">
        <f t="shared" si="20"/>
        <v>1.3122</v>
      </c>
      <c r="T97" s="37">
        <f t="shared" si="26"/>
        <v>26.999999999999996</v>
      </c>
    </row>
    <row r="98" spans="1:23" ht="15.75" thickBot="1">
      <c r="A98" s="8" t="s">
        <v>140</v>
      </c>
      <c r="B98" s="201">
        <v>27</v>
      </c>
      <c r="C98" s="201">
        <v>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11.2644</v>
      </c>
      <c r="J98" s="21">
        <f t="shared" si="22"/>
        <v>6.2990999999999993</v>
      </c>
      <c r="K98" s="21">
        <f t="shared" si="23"/>
        <v>8.1242999999999999</v>
      </c>
      <c r="L98" s="21">
        <f t="shared" si="24"/>
        <v>1.3122</v>
      </c>
      <c r="M98" s="157">
        <f t="shared" si="25"/>
        <v>26.999999999999996</v>
      </c>
      <c r="N98" s="22"/>
      <c r="P98" s="37">
        <f t="shared" si="17"/>
        <v>11.2644</v>
      </c>
      <c r="Q98" s="37">
        <f t="shared" si="18"/>
        <v>6.2990999999999993</v>
      </c>
      <c r="R98" s="37">
        <f t="shared" si="19"/>
        <v>8.1242999999999999</v>
      </c>
      <c r="S98" s="37">
        <f t="shared" si="20"/>
        <v>1.3122</v>
      </c>
      <c r="T98" s="37">
        <f t="shared" si="26"/>
        <v>26.999999999999996</v>
      </c>
    </row>
    <row r="99" spans="1:23" ht="15.75" thickBot="1">
      <c r="A99" s="8" t="s">
        <v>171</v>
      </c>
      <c r="B99" s="20">
        <f t="shared" ref="B99:H99" si="27">SUM(B3:B98)/4000</f>
        <v>0.63130000000000031</v>
      </c>
      <c r="C99" s="20">
        <f t="shared" si="27"/>
        <v>0.63130000000000031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0.26337836000000026</v>
      </c>
      <c r="J99" s="158">
        <f t="shared" ref="J99:L99" si="28">SUM(J3:J98)/4000</f>
        <v>0.14728228999999984</v>
      </c>
      <c r="K99" s="158">
        <f t="shared" si="28"/>
        <v>0.1899581699999997</v>
      </c>
      <c r="L99" s="158">
        <f t="shared" si="28"/>
        <v>3.0681179999999999E-2</v>
      </c>
      <c r="M99" s="159">
        <f>SUM(M3:M98)/4000</f>
        <v>0.63130000000000031</v>
      </c>
      <c r="N99" s="23"/>
      <c r="P99" s="37">
        <f>SUM(P3:P98)/4000</f>
        <v>0.26337836000000026</v>
      </c>
      <c r="Q99" s="37">
        <f t="shared" ref="Q99:S99" si="29">SUM(Q3:Q98)/4000</f>
        <v>0.14728228999999984</v>
      </c>
      <c r="R99" s="37">
        <f t="shared" si="29"/>
        <v>0.1899581699999997</v>
      </c>
      <c r="S99" s="37">
        <f t="shared" si="29"/>
        <v>3.0681179999999999E-2</v>
      </c>
      <c r="T99" s="37">
        <f t="shared" si="26"/>
        <v>0.63129999999999975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60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1.06</v>
      </c>
      <c r="N3" s="71">
        <v>0</v>
      </c>
      <c r="O3" s="53">
        <v>-320</v>
      </c>
      <c r="P3" s="53">
        <v>-272</v>
      </c>
      <c r="Q3" s="53">
        <v>0</v>
      </c>
      <c r="R3" s="53">
        <v>0</v>
      </c>
      <c r="S3" s="72">
        <v>0</v>
      </c>
      <c r="U3" s="73">
        <v>-592</v>
      </c>
      <c r="V3" s="74">
        <v>1.06</v>
      </c>
      <c r="W3">
        <v>0</v>
      </c>
      <c r="X3">
        <v>-320</v>
      </c>
      <c r="Y3">
        <v>1.06</v>
      </c>
      <c r="Z3">
        <v>-272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-335</v>
      </c>
      <c r="P4" s="46">
        <v>-285</v>
      </c>
      <c r="Q4" s="46">
        <v>0</v>
      </c>
      <c r="R4" s="46">
        <v>0</v>
      </c>
      <c r="S4" s="74">
        <v>0</v>
      </c>
      <c r="U4" s="73">
        <v>-620</v>
      </c>
      <c r="V4" s="74">
        <v>0</v>
      </c>
      <c r="W4">
        <v>0</v>
      </c>
      <c r="X4">
        <v>-335</v>
      </c>
      <c r="Y4">
        <v>0</v>
      </c>
      <c r="Z4">
        <v>-285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-345</v>
      </c>
      <c r="P5" s="46">
        <v>-290</v>
      </c>
      <c r="Q5" s="46">
        <v>0</v>
      </c>
      <c r="R5" s="46">
        <v>0</v>
      </c>
      <c r="S5" s="74">
        <v>0</v>
      </c>
      <c r="U5" s="73">
        <v>-635</v>
      </c>
      <c r="V5" s="74">
        <v>0</v>
      </c>
      <c r="W5">
        <v>0</v>
      </c>
      <c r="X5">
        <v>-345</v>
      </c>
      <c r="Y5">
        <v>0</v>
      </c>
      <c r="Z5">
        <v>-290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-355</v>
      </c>
      <c r="P6" s="46">
        <v>-306</v>
      </c>
      <c r="Q6" s="46">
        <v>0</v>
      </c>
      <c r="R6" s="46">
        <v>0</v>
      </c>
      <c r="S6" s="74">
        <v>0</v>
      </c>
      <c r="U6" s="73">
        <v>-661</v>
      </c>
      <c r="V6" s="74">
        <v>0</v>
      </c>
      <c r="W6">
        <v>0</v>
      </c>
      <c r="X6">
        <v>-355</v>
      </c>
      <c r="Y6">
        <v>0</v>
      </c>
      <c r="Z6">
        <v>-306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-370</v>
      </c>
      <c r="P7" s="46">
        <v>-260.52999999999997</v>
      </c>
      <c r="Q7" s="46">
        <v>0</v>
      </c>
      <c r="R7" s="46">
        <v>0</v>
      </c>
      <c r="S7" s="74">
        <v>0</v>
      </c>
      <c r="U7" s="73">
        <v>-630.53</v>
      </c>
      <c r="V7" s="74">
        <v>0</v>
      </c>
      <c r="W7">
        <v>0</v>
      </c>
      <c r="X7">
        <v>-370</v>
      </c>
      <c r="Y7">
        <v>0</v>
      </c>
      <c r="Z7">
        <v>-260.52999999999997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-380</v>
      </c>
      <c r="P8" s="46">
        <v>-77.63</v>
      </c>
      <c r="Q8" s="46">
        <v>0</v>
      </c>
      <c r="R8" s="46">
        <v>0</v>
      </c>
      <c r="S8" s="74">
        <v>0</v>
      </c>
      <c r="U8" s="73">
        <v>-457.63</v>
      </c>
      <c r="V8" s="74">
        <v>0</v>
      </c>
      <c r="W8">
        <v>0</v>
      </c>
      <c r="X8">
        <v>-380</v>
      </c>
      <c r="Y8">
        <v>0</v>
      </c>
      <c r="Z8">
        <v>-77.63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-375</v>
      </c>
      <c r="P9" s="46">
        <v>-79</v>
      </c>
      <c r="Q9" s="46">
        <v>0</v>
      </c>
      <c r="R9" s="46">
        <v>0</v>
      </c>
      <c r="S9" s="74">
        <v>0</v>
      </c>
      <c r="U9" s="73">
        <v>-454</v>
      </c>
      <c r="V9" s="74">
        <v>0</v>
      </c>
      <c r="W9">
        <v>0</v>
      </c>
      <c r="X9">
        <v>-375</v>
      </c>
      <c r="Y9">
        <v>0</v>
      </c>
      <c r="Z9">
        <v>-79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-385</v>
      </c>
      <c r="P10" s="46">
        <v>-85</v>
      </c>
      <c r="Q10" s="46">
        <v>0</v>
      </c>
      <c r="R10" s="46">
        <v>0</v>
      </c>
      <c r="S10" s="74">
        <v>0</v>
      </c>
      <c r="U10" s="73">
        <v>-470</v>
      </c>
      <c r="V10" s="74">
        <v>0</v>
      </c>
      <c r="W10">
        <v>0</v>
      </c>
      <c r="X10">
        <v>-385</v>
      </c>
      <c r="Y10">
        <v>0</v>
      </c>
      <c r="Z10">
        <v>-85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-400</v>
      </c>
      <c r="P11" s="46">
        <v>-95</v>
      </c>
      <c r="Q11" s="46">
        <v>0</v>
      </c>
      <c r="R11" s="46">
        <v>0</v>
      </c>
      <c r="S11" s="74">
        <v>0</v>
      </c>
      <c r="U11" s="73">
        <v>-495</v>
      </c>
      <c r="V11" s="74">
        <v>0</v>
      </c>
      <c r="W11">
        <v>0</v>
      </c>
      <c r="X11">
        <v>-400</v>
      </c>
      <c r="Y11">
        <v>0</v>
      </c>
      <c r="Z11">
        <v>-95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-405</v>
      </c>
      <c r="P12" s="46">
        <v>-99</v>
      </c>
      <c r="Q12" s="46">
        <v>0</v>
      </c>
      <c r="R12" s="46">
        <v>0</v>
      </c>
      <c r="S12" s="74">
        <v>0</v>
      </c>
      <c r="U12" s="73">
        <v>-504</v>
      </c>
      <c r="V12" s="74">
        <v>0</v>
      </c>
      <c r="W12">
        <v>0</v>
      </c>
      <c r="X12">
        <v>-405</v>
      </c>
      <c r="Y12">
        <v>0</v>
      </c>
      <c r="Z12">
        <v>-99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-400</v>
      </c>
      <c r="P13" s="46">
        <v>-105</v>
      </c>
      <c r="Q13" s="46">
        <v>0</v>
      </c>
      <c r="R13" s="46">
        <v>0</v>
      </c>
      <c r="S13" s="74">
        <v>0</v>
      </c>
      <c r="U13" s="73">
        <v>-505</v>
      </c>
      <c r="V13" s="74">
        <v>0</v>
      </c>
      <c r="W13">
        <v>0</v>
      </c>
      <c r="X13">
        <v>-400</v>
      </c>
      <c r="Y13">
        <v>0</v>
      </c>
      <c r="Z13">
        <v>-105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-410</v>
      </c>
      <c r="P14" s="46">
        <v>-112</v>
      </c>
      <c r="Q14" s="46">
        <v>0</v>
      </c>
      <c r="R14" s="46">
        <v>0</v>
      </c>
      <c r="S14" s="74">
        <v>0</v>
      </c>
      <c r="U14" s="73">
        <v>-522</v>
      </c>
      <c r="V14" s="74">
        <v>0</v>
      </c>
      <c r="W14">
        <v>0</v>
      </c>
      <c r="X14">
        <v>-410</v>
      </c>
      <c r="Y14">
        <v>0</v>
      </c>
      <c r="Z14">
        <v>-112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-410</v>
      </c>
      <c r="P15" s="46">
        <v>-114</v>
      </c>
      <c r="Q15" s="46">
        <v>0</v>
      </c>
      <c r="R15" s="46">
        <v>0</v>
      </c>
      <c r="S15" s="74">
        <v>0</v>
      </c>
      <c r="U15" s="73">
        <v>-524</v>
      </c>
      <c r="V15" s="74">
        <v>0</v>
      </c>
      <c r="W15">
        <v>0</v>
      </c>
      <c r="X15">
        <v>-410</v>
      </c>
      <c r="Y15">
        <v>0</v>
      </c>
      <c r="Z15">
        <v>-114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-410</v>
      </c>
      <c r="P16" s="46">
        <v>-119</v>
      </c>
      <c r="Q16" s="46">
        <v>0</v>
      </c>
      <c r="R16" s="46">
        <v>0</v>
      </c>
      <c r="S16" s="74">
        <v>0</v>
      </c>
      <c r="U16" s="73">
        <v>-529</v>
      </c>
      <c r="V16" s="74">
        <v>0</v>
      </c>
      <c r="W16">
        <v>0</v>
      </c>
      <c r="X16">
        <v>-410</v>
      </c>
      <c r="Y16">
        <v>0</v>
      </c>
      <c r="Z16">
        <v>-119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-410</v>
      </c>
      <c r="P17" s="46">
        <v>-115</v>
      </c>
      <c r="Q17" s="46">
        <v>0</v>
      </c>
      <c r="R17" s="46">
        <v>0</v>
      </c>
      <c r="S17" s="74">
        <v>0</v>
      </c>
      <c r="U17" s="73">
        <v>-525</v>
      </c>
      <c r="V17" s="74">
        <v>0</v>
      </c>
      <c r="W17">
        <v>0</v>
      </c>
      <c r="X17">
        <v>-410</v>
      </c>
      <c r="Y17">
        <v>0</v>
      </c>
      <c r="Z17">
        <v>-115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-410</v>
      </c>
      <c r="P18" s="46">
        <v>-114</v>
      </c>
      <c r="Q18" s="46">
        <v>0</v>
      </c>
      <c r="R18" s="46">
        <v>0</v>
      </c>
      <c r="S18" s="74">
        <v>0</v>
      </c>
      <c r="U18" s="73">
        <v>-524</v>
      </c>
      <c r="V18" s="74">
        <v>0</v>
      </c>
      <c r="W18">
        <v>0</v>
      </c>
      <c r="X18">
        <v>-410</v>
      </c>
      <c r="Y18">
        <v>0</v>
      </c>
      <c r="Z18">
        <v>-114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-415</v>
      </c>
      <c r="P19" s="46">
        <v>-108</v>
      </c>
      <c r="Q19" s="46">
        <v>0</v>
      </c>
      <c r="R19" s="46">
        <v>0</v>
      </c>
      <c r="S19" s="74">
        <v>0</v>
      </c>
      <c r="U19" s="73">
        <v>-523</v>
      </c>
      <c r="V19" s="74">
        <v>0</v>
      </c>
      <c r="W19">
        <v>0</v>
      </c>
      <c r="X19">
        <v>-415</v>
      </c>
      <c r="Y19">
        <v>0</v>
      </c>
      <c r="Z19">
        <v>-108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1.54</v>
      </c>
      <c r="N20" s="73">
        <v>0</v>
      </c>
      <c r="O20" s="46">
        <v>-410</v>
      </c>
      <c r="P20" s="46">
        <v>-99</v>
      </c>
      <c r="Q20" s="46">
        <v>0</v>
      </c>
      <c r="R20" s="46">
        <v>0</v>
      </c>
      <c r="S20" s="74">
        <v>0</v>
      </c>
      <c r="U20" s="73">
        <v>-509</v>
      </c>
      <c r="V20" s="74">
        <v>1.54</v>
      </c>
      <c r="W20">
        <v>0</v>
      </c>
      <c r="X20">
        <v>-410</v>
      </c>
      <c r="Y20">
        <v>1.54</v>
      </c>
      <c r="Z20">
        <v>-99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1.73</v>
      </c>
      <c r="N21" s="73">
        <v>0</v>
      </c>
      <c r="O21" s="46">
        <v>-405</v>
      </c>
      <c r="P21" s="46">
        <v>-93</v>
      </c>
      <c r="Q21" s="46">
        <v>0</v>
      </c>
      <c r="R21" s="46">
        <v>0</v>
      </c>
      <c r="S21" s="74">
        <v>0</v>
      </c>
      <c r="U21" s="73">
        <v>-498</v>
      </c>
      <c r="V21" s="74">
        <v>1.73</v>
      </c>
      <c r="W21">
        <v>0</v>
      </c>
      <c r="X21">
        <v>-405</v>
      </c>
      <c r="Y21">
        <v>1.73</v>
      </c>
      <c r="Z21">
        <v>-93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0.87</v>
      </c>
      <c r="N22" s="73">
        <v>0</v>
      </c>
      <c r="O22" s="46">
        <v>-390</v>
      </c>
      <c r="P22" s="46">
        <v>-329</v>
      </c>
      <c r="Q22" s="46">
        <v>0</v>
      </c>
      <c r="R22" s="46">
        <v>0</v>
      </c>
      <c r="S22" s="74">
        <v>0</v>
      </c>
      <c r="U22" s="73">
        <v>-719</v>
      </c>
      <c r="V22" s="74">
        <v>0.87</v>
      </c>
      <c r="W22">
        <v>0</v>
      </c>
      <c r="X22">
        <v>-390</v>
      </c>
      <c r="Y22">
        <v>0.87</v>
      </c>
      <c r="Z22">
        <v>-329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2.5099999999999998</v>
      </c>
      <c r="N23" s="73">
        <v>0</v>
      </c>
      <c r="O23" s="46">
        <v>-401</v>
      </c>
      <c r="P23" s="46">
        <v>-308</v>
      </c>
      <c r="Q23" s="46">
        <v>0</v>
      </c>
      <c r="R23" s="46">
        <v>0</v>
      </c>
      <c r="S23" s="74">
        <v>0</v>
      </c>
      <c r="U23" s="73">
        <v>-709</v>
      </c>
      <c r="V23" s="74">
        <v>2.5099999999999998</v>
      </c>
      <c r="W23">
        <v>0</v>
      </c>
      <c r="X23">
        <v>-401</v>
      </c>
      <c r="Y23">
        <v>2.5099999999999998</v>
      </c>
      <c r="Z23">
        <v>-308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5.88</v>
      </c>
      <c r="N24" s="73">
        <v>0</v>
      </c>
      <c r="O24" s="46">
        <v>-376</v>
      </c>
      <c r="P24" s="46">
        <v>-280</v>
      </c>
      <c r="Q24" s="46">
        <v>0</v>
      </c>
      <c r="R24" s="46">
        <v>0</v>
      </c>
      <c r="S24" s="74">
        <v>0</v>
      </c>
      <c r="U24" s="73">
        <v>-656</v>
      </c>
      <c r="V24" s="74">
        <v>5.88</v>
      </c>
      <c r="W24">
        <v>0</v>
      </c>
      <c r="X24">
        <v>-376</v>
      </c>
      <c r="Y24">
        <v>5.88</v>
      </c>
      <c r="Z24">
        <v>-280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4.05</v>
      </c>
      <c r="N25" s="73">
        <v>0</v>
      </c>
      <c r="O25" s="46">
        <v>-336</v>
      </c>
      <c r="P25" s="46">
        <v>-229</v>
      </c>
      <c r="Q25" s="46">
        <v>0</v>
      </c>
      <c r="R25" s="46">
        <v>0</v>
      </c>
      <c r="S25" s="74">
        <v>0</v>
      </c>
      <c r="U25" s="73">
        <v>-565</v>
      </c>
      <c r="V25" s="74">
        <v>4.05</v>
      </c>
      <c r="W25">
        <v>0</v>
      </c>
      <c r="X25">
        <v>-336</v>
      </c>
      <c r="Y25">
        <v>4.05</v>
      </c>
      <c r="Z25">
        <v>-229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3.08</v>
      </c>
      <c r="N26" s="73">
        <v>0</v>
      </c>
      <c r="O26" s="46">
        <v>-296</v>
      </c>
      <c r="P26" s="46">
        <v>0</v>
      </c>
      <c r="Q26" s="46">
        <v>0</v>
      </c>
      <c r="R26" s="46">
        <v>0</v>
      </c>
      <c r="S26" s="74">
        <v>0</v>
      </c>
      <c r="U26" s="73">
        <v>-296</v>
      </c>
      <c r="V26" s="74">
        <v>3.08</v>
      </c>
      <c r="W26">
        <v>0</v>
      </c>
      <c r="X26">
        <v>-296</v>
      </c>
      <c r="Y26">
        <v>3.08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-116</v>
      </c>
      <c r="P27" s="46">
        <v>-24</v>
      </c>
      <c r="Q27" s="46">
        <v>0</v>
      </c>
      <c r="R27" s="46">
        <v>0</v>
      </c>
      <c r="S27" s="74">
        <v>0</v>
      </c>
      <c r="U27" s="73">
        <v>-140</v>
      </c>
      <c r="V27" s="74">
        <v>0</v>
      </c>
      <c r="W27">
        <v>0</v>
      </c>
      <c r="X27">
        <v>-116</v>
      </c>
      <c r="Y27">
        <v>0</v>
      </c>
      <c r="Z27">
        <v>-24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6.65</v>
      </c>
      <c r="N28" s="73">
        <v>0</v>
      </c>
      <c r="O28" s="46">
        <v>-36</v>
      </c>
      <c r="P28" s="46">
        <v>0</v>
      </c>
      <c r="Q28" s="46">
        <v>0</v>
      </c>
      <c r="R28" s="46">
        <v>0</v>
      </c>
      <c r="S28" s="74">
        <v>0</v>
      </c>
      <c r="U28" s="73">
        <v>-36</v>
      </c>
      <c r="V28" s="74">
        <v>6.65</v>
      </c>
      <c r="W28">
        <v>0</v>
      </c>
      <c r="X28">
        <v>-36</v>
      </c>
      <c r="Y28">
        <v>6.65</v>
      </c>
      <c r="Z28">
        <v>0</v>
      </c>
    </row>
    <row r="29" spans="7:26">
      <c r="G29" t="s">
        <v>71</v>
      </c>
      <c r="H29" s="73">
        <v>92.5</v>
      </c>
      <c r="I29" s="46">
        <v>0</v>
      </c>
      <c r="J29" s="46">
        <v>0</v>
      </c>
      <c r="K29" s="46">
        <v>0</v>
      </c>
      <c r="L29" s="46">
        <v>0</v>
      </c>
      <c r="M29" s="74">
        <v>5.3</v>
      </c>
      <c r="N29" s="73">
        <v>0</v>
      </c>
      <c r="O29" s="46">
        <v>-1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97.8</v>
      </c>
      <c r="W29">
        <v>92.5</v>
      </c>
      <c r="X29">
        <v>-1</v>
      </c>
      <c r="Y29">
        <v>5.3</v>
      </c>
      <c r="Z29">
        <v>0</v>
      </c>
    </row>
    <row r="30" spans="7:26">
      <c r="G30" t="s">
        <v>72</v>
      </c>
      <c r="H30" s="73">
        <v>134.88999999999999</v>
      </c>
      <c r="I30" s="46">
        <v>0</v>
      </c>
      <c r="J30" s="46">
        <v>0</v>
      </c>
      <c r="K30" s="46">
        <v>0</v>
      </c>
      <c r="L30" s="46">
        <v>0</v>
      </c>
      <c r="M30" s="74">
        <v>4.1399999999999997</v>
      </c>
      <c r="N30" s="73">
        <v>0</v>
      </c>
      <c r="O30" s="46">
        <v>-14</v>
      </c>
      <c r="P30" s="46">
        <v>0</v>
      </c>
      <c r="Q30" s="46">
        <v>0</v>
      </c>
      <c r="R30" s="46">
        <v>0</v>
      </c>
      <c r="S30" s="74">
        <v>0</v>
      </c>
      <c r="U30" s="73">
        <v>-14</v>
      </c>
      <c r="V30" s="74">
        <v>139.03</v>
      </c>
      <c r="W30">
        <v>134.88999999999999</v>
      </c>
      <c r="X30">
        <v>-14</v>
      </c>
      <c r="Y30">
        <v>4.1399999999999997</v>
      </c>
      <c r="Z30">
        <v>0</v>
      </c>
    </row>
    <row r="31" spans="7:26">
      <c r="G31" t="s">
        <v>73</v>
      </c>
      <c r="H31" s="73">
        <v>210.04</v>
      </c>
      <c r="I31" s="46">
        <v>0</v>
      </c>
      <c r="J31" s="46">
        <v>0</v>
      </c>
      <c r="K31" s="46">
        <v>0</v>
      </c>
      <c r="L31" s="46">
        <v>0</v>
      </c>
      <c r="M31" s="74">
        <v>3.66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213.7</v>
      </c>
      <c r="W31">
        <v>210.04</v>
      </c>
      <c r="X31">
        <v>0</v>
      </c>
      <c r="Y31">
        <v>3.66</v>
      </c>
      <c r="Z31">
        <v>0</v>
      </c>
    </row>
    <row r="32" spans="7:26">
      <c r="G32" t="s">
        <v>74</v>
      </c>
      <c r="H32" s="73">
        <v>84.79</v>
      </c>
      <c r="I32" s="46">
        <v>0</v>
      </c>
      <c r="J32" s="46">
        <v>0</v>
      </c>
      <c r="K32" s="46">
        <v>0</v>
      </c>
      <c r="L32" s="46">
        <v>0</v>
      </c>
      <c r="M32" s="74">
        <v>3.37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88.16</v>
      </c>
      <c r="W32">
        <v>84.79</v>
      </c>
      <c r="X32">
        <v>0</v>
      </c>
      <c r="Y32">
        <v>3.37</v>
      </c>
      <c r="Z32">
        <v>0</v>
      </c>
    </row>
    <row r="33" spans="7:26">
      <c r="G33" t="s">
        <v>75</v>
      </c>
      <c r="H33" s="73">
        <v>126.22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126.22</v>
      </c>
      <c r="W33">
        <v>126.22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86.72</v>
      </c>
      <c r="I34" s="46">
        <v>0</v>
      </c>
      <c r="J34" s="46">
        <v>0</v>
      </c>
      <c r="K34" s="46">
        <v>0</v>
      </c>
      <c r="L34" s="46">
        <v>0</v>
      </c>
      <c r="M34" s="74">
        <v>0.48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87.2</v>
      </c>
      <c r="W34">
        <v>86.72</v>
      </c>
      <c r="X34">
        <v>0</v>
      </c>
      <c r="Y34">
        <v>0.48</v>
      </c>
      <c r="Z34">
        <v>0</v>
      </c>
    </row>
    <row r="35" spans="7:26">
      <c r="G35" t="s">
        <v>77</v>
      </c>
      <c r="H35" s="73">
        <v>29.86</v>
      </c>
      <c r="I35" s="46">
        <v>0</v>
      </c>
      <c r="J35" s="46">
        <v>0</v>
      </c>
      <c r="K35" s="46">
        <v>0</v>
      </c>
      <c r="L35" s="46">
        <v>0</v>
      </c>
      <c r="M35" s="74">
        <v>1.68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31.54</v>
      </c>
      <c r="W35">
        <v>29.86</v>
      </c>
      <c r="X35">
        <v>0</v>
      </c>
      <c r="Y35">
        <v>1.68</v>
      </c>
      <c r="Z35">
        <v>0</v>
      </c>
    </row>
    <row r="36" spans="7:26">
      <c r="G36" t="s">
        <v>78</v>
      </c>
      <c r="H36" s="73">
        <v>76.11</v>
      </c>
      <c r="I36" s="46">
        <v>0</v>
      </c>
      <c r="J36" s="46">
        <v>0</v>
      </c>
      <c r="K36" s="46">
        <v>0</v>
      </c>
      <c r="L36" s="46">
        <v>0</v>
      </c>
      <c r="M36" s="74">
        <v>1.93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78.040000000000006</v>
      </c>
      <c r="W36">
        <v>76.11</v>
      </c>
      <c r="X36">
        <v>0</v>
      </c>
      <c r="Y36">
        <v>1.93</v>
      </c>
      <c r="Z36">
        <v>0</v>
      </c>
    </row>
    <row r="37" spans="7:26">
      <c r="G37" t="s">
        <v>79</v>
      </c>
      <c r="H37" s="73">
        <v>34.68</v>
      </c>
      <c r="I37" s="46">
        <v>0</v>
      </c>
      <c r="J37" s="46">
        <v>0</v>
      </c>
      <c r="K37" s="46">
        <v>0</v>
      </c>
      <c r="L37" s="46">
        <v>0</v>
      </c>
      <c r="M37" s="74">
        <v>5.88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40.56</v>
      </c>
      <c r="W37">
        <v>34.68</v>
      </c>
      <c r="X37">
        <v>0</v>
      </c>
      <c r="Y37">
        <v>5.88</v>
      </c>
      <c r="Z37">
        <v>0</v>
      </c>
    </row>
    <row r="38" spans="7:26">
      <c r="G38" t="s">
        <v>80</v>
      </c>
      <c r="H38" s="73">
        <v>185</v>
      </c>
      <c r="I38" s="46">
        <v>0</v>
      </c>
      <c r="J38" s="46">
        <v>0</v>
      </c>
      <c r="K38" s="46">
        <v>0</v>
      </c>
      <c r="L38" s="46">
        <v>0</v>
      </c>
      <c r="M38" s="74">
        <v>2.02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187.02</v>
      </c>
      <c r="W38">
        <v>185</v>
      </c>
      <c r="X38">
        <v>0</v>
      </c>
      <c r="Y38">
        <v>2.02</v>
      </c>
      <c r="Z38">
        <v>0</v>
      </c>
    </row>
    <row r="39" spans="7:26">
      <c r="G39" t="s">
        <v>81</v>
      </c>
      <c r="H39" s="73">
        <v>126.22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-19</v>
      </c>
      <c r="P39" s="46">
        <v>-103</v>
      </c>
      <c r="Q39" s="46">
        <v>0</v>
      </c>
      <c r="R39" s="46">
        <v>0</v>
      </c>
      <c r="S39" s="74">
        <v>0</v>
      </c>
      <c r="U39" s="73">
        <v>-122</v>
      </c>
      <c r="V39" s="74">
        <v>126.22</v>
      </c>
      <c r="W39">
        <v>126.22</v>
      </c>
      <c r="X39">
        <v>-19</v>
      </c>
      <c r="Y39">
        <v>0</v>
      </c>
      <c r="Z39">
        <v>-103</v>
      </c>
    </row>
    <row r="40" spans="7:26">
      <c r="G40" t="s">
        <v>82</v>
      </c>
      <c r="H40" s="73">
        <v>110.8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-34</v>
      </c>
      <c r="P40" s="46">
        <v>0</v>
      </c>
      <c r="Q40" s="46">
        <v>0</v>
      </c>
      <c r="R40" s="46">
        <v>0</v>
      </c>
      <c r="S40" s="74">
        <v>0</v>
      </c>
      <c r="U40" s="73">
        <v>-34</v>
      </c>
      <c r="V40" s="74">
        <v>110.8</v>
      </c>
      <c r="W40">
        <v>110.8</v>
      </c>
      <c r="X40">
        <v>-34</v>
      </c>
      <c r="Y40">
        <v>0</v>
      </c>
      <c r="Z40">
        <v>0</v>
      </c>
    </row>
    <row r="41" spans="7:26">
      <c r="G41" t="s">
        <v>83</v>
      </c>
      <c r="H41" s="73">
        <v>53.96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-15</v>
      </c>
      <c r="P41" s="46">
        <v>0</v>
      </c>
      <c r="Q41" s="46">
        <v>0</v>
      </c>
      <c r="R41" s="46">
        <v>0</v>
      </c>
      <c r="S41" s="74">
        <v>0</v>
      </c>
      <c r="U41" s="73">
        <v>-15</v>
      </c>
      <c r="V41" s="74">
        <v>53.96</v>
      </c>
      <c r="W41">
        <v>53.96</v>
      </c>
      <c r="X41">
        <v>-15</v>
      </c>
      <c r="Y41">
        <v>0</v>
      </c>
      <c r="Z41">
        <v>0</v>
      </c>
    </row>
    <row r="42" spans="7:26">
      <c r="G42" t="s">
        <v>84</v>
      </c>
      <c r="H42" s="73">
        <v>66.48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-51</v>
      </c>
      <c r="P42" s="46">
        <v>0</v>
      </c>
      <c r="Q42" s="46">
        <v>0</v>
      </c>
      <c r="R42" s="46">
        <v>0</v>
      </c>
      <c r="S42" s="74">
        <v>0</v>
      </c>
      <c r="U42" s="73">
        <v>-51</v>
      </c>
      <c r="V42" s="74">
        <v>66.48</v>
      </c>
      <c r="W42">
        <v>66.48</v>
      </c>
      <c r="X42">
        <v>-51</v>
      </c>
      <c r="Y42">
        <v>0</v>
      </c>
      <c r="Z42">
        <v>0</v>
      </c>
    </row>
    <row r="43" spans="7:26">
      <c r="G43" t="s">
        <v>85</v>
      </c>
      <c r="H43" s="73">
        <v>30.83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-51</v>
      </c>
      <c r="P43" s="46">
        <v>0</v>
      </c>
      <c r="Q43" s="46">
        <v>0</v>
      </c>
      <c r="R43" s="46">
        <v>0</v>
      </c>
      <c r="S43" s="74">
        <v>0</v>
      </c>
      <c r="U43" s="73">
        <v>-51</v>
      </c>
      <c r="V43" s="74">
        <v>30.83</v>
      </c>
      <c r="W43">
        <v>30.83</v>
      </c>
      <c r="X43">
        <v>-51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-71</v>
      </c>
      <c r="P44" s="46">
        <v>0</v>
      </c>
      <c r="Q44" s="46">
        <v>0</v>
      </c>
      <c r="R44" s="46">
        <v>0</v>
      </c>
      <c r="S44" s="74">
        <v>0</v>
      </c>
      <c r="U44" s="73">
        <v>-71</v>
      </c>
      <c r="V44" s="74">
        <v>0</v>
      </c>
      <c r="W44">
        <v>0</v>
      </c>
      <c r="X44">
        <v>-71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-121</v>
      </c>
      <c r="P45" s="46">
        <v>0</v>
      </c>
      <c r="Q45" s="46">
        <v>0</v>
      </c>
      <c r="R45" s="46">
        <v>0</v>
      </c>
      <c r="S45" s="74">
        <v>0</v>
      </c>
      <c r="U45" s="73">
        <v>-121</v>
      </c>
      <c r="V45" s="74">
        <v>0</v>
      </c>
      <c r="W45">
        <v>0</v>
      </c>
      <c r="X45">
        <v>-121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-136</v>
      </c>
      <c r="P46" s="46">
        <v>0</v>
      </c>
      <c r="Q46" s="46">
        <v>0</v>
      </c>
      <c r="R46" s="46">
        <v>0</v>
      </c>
      <c r="S46" s="74">
        <v>0</v>
      </c>
      <c r="U46" s="73">
        <v>-136</v>
      </c>
      <c r="V46" s="74">
        <v>0</v>
      </c>
      <c r="W46">
        <v>0</v>
      </c>
      <c r="X46">
        <v>-136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-96</v>
      </c>
      <c r="P47" s="46">
        <v>0</v>
      </c>
      <c r="Q47" s="46">
        <v>0</v>
      </c>
      <c r="R47" s="46">
        <v>0</v>
      </c>
      <c r="S47" s="74">
        <v>0</v>
      </c>
      <c r="U47" s="73">
        <v>-96</v>
      </c>
      <c r="V47" s="74">
        <v>0</v>
      </c>
      <c r="W47">
        <v>0</v>
      </c>
      <c r="X47">
        <v>-96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-121</v>
      </c>
      <c r="P48" s="46">
        <v>0</v>
      </c>
      <c r="Q48" s="46">
        <v>0</v>
      </c>
      <c r="R48" s="46">
        <v>0</v>
      </c>
      <c r="S48" s="74">
        <v>0</v>
      </c>
      <c r="U48" s="73">
        <v>-121</v>
      </c>
      <c r="V48" s="74">
        <v>0</v>
      </c>
      <c r="W48">
        <v>0</v>
      </c>
      <c r="X48">
        <v>-121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-131</v>
      </c>
      <c r="P49" s="46">
        <v>0</v>
      </c>
      <c r="Q49" s="46">
        <v>0</v>
      </c>
      <c r="R49" s="46">
        <v>0</v>
      </c>
      <c r="S49" s="74">
        <v>0</v>
      </c>
      <c r="U49" s="73">
        <v>-131</v>
      </c>
      <c r="V49" s="74">
        <v>0</v>
      </c>
      <c r="W49">
        <v>0</v>
      </c>
      <c r="X49">
        <v>-131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-131</v>
      </c>
      <c r="P50" s="46">
        <v>0</v>
      </c>
      <c r="Q50" s="46">
        <v>0</v>
      </c>
      <c r="R50" s="46">
        <v>0</v>
      </c>
      <c r="S50" s="74">
        <v>0</v>
      </c>
      <c r="U50" s="73">
        <v>-131</v>
      </c>
      <c r="V50" s="74">
        <v>0</v>
      </c>
      <c r="W50">
        <v>0</v>
      </c>
      <c r="X50">
        <v>-131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-86</v>
      </c>
      <c r="P51" s="46">
        <v>0</v>
      </c>
      <c r="Q51" s="46">
        <v>0</v>
      </c>
      <c r="R51" s="46">
        <v>0</v>
      </c>
      <c r="S51" s="74">
        <v>0</v>
      </c>
      <c r="U51" s="73">
        <v>-86</v>
      </c>
      <c r="V51" s="74">
        <v>0</v>
      </c>
      <c r="W51">
        <v>0</v>
      </c>
      <c r="X51">
        <v>-86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-101</v>
      </c>
      <c r="P52" s="46">
        <v>0</v>
      </c>
      <c r="Q52" s="46">
        <v>0</v>
      </c>
      <c r="R52" s="46">
        <v>0</v>
      </c>
      <c r="S52" s="74">
        <v>0</v>
      </c>
      <c r="U52" s="73">
        <v>-101</v>
      </c>
      <c r="V52" s="74">
        <v>0</v>
      </c>
      <c r="W52">
        <v>0</v>
      </c>
      <c r="X52">
        <v>-101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-111</v>
      </c>
      <c r="P53" s="46">
        <v>0</v>
      </c>
      <c r="Q53" s="46">
        <v>0</v>
      </c>
      <c r="R53" s="46">
        <v>0</v>
      </c>
      <c r="S53" s="74">
        <v>0</v>
      </c>
      <c r="U53" s="73">
        <v>-111</v>
      </c>
      <c r="V53" s="74">
        <v>0</v>
      </c>
      <c r="W53">
        <v>0</v>
      </c>
      <c r="X53">
        <v>-111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-121</v>
      </c>
      <c r="P54" s="46">
        <v>0</v>
      </c>
      <c r="Q54" s="46">
        <v>0</v>
      </c>
      <c r="R54" s="46">
        <v>0</v>
      </c>
      <c r="S54" s="74">
        <v>0</v>
      </c>
      <c r="U54" s="73">
        <v>-121</v>
      </c>
      <c r="V54" s="74">
        <v>0</v>
      </c>
      <c r="W54">
        <v>0</v>
      </c>
      <c r="X54">
        <v>-121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-100</v>
      </c>
      <c r="P55" s="46">
        <v>0</v>
      </c>
      <c r="Q55" s="46">
        <v>0</v>
      </c>
      <c r="R55" s="46">
        <v>0</v>
      </c>
      <c r="S55" s="74">
        <v>0</v>
      </c>
      <c r="U55" s="73">
        <v>-100</v>
      </c>
      <c r="V55" s="74">
        <v>0</v>
      </c>
      <c r="W55">
        <v>0</v>
      </c>
      <c r="X55">
        <v>-100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-125</v>
      </c>
      <c r="P56" s="46">
        <v>0</v>
      </c>
      <c r="Q56" s="46">
        <v>0</v>
      </c>
      <c r="R56" s="46">
        <v>0</v>
      </c>
      <c r="S56" s="74">
        <v>0</v>
      </c>
      <c r="U56" s="73">
        <v>-125</v>
      </c>
      <c r="V56" s="74">
        <v>0</v>
      </c>
      <c r="W56">
        <v>0</v>
      </c>
      <c r="X56">
        <v>-125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-140</v>
      </c>
      <c r="P57" s="46">
        <v>0</v>
      </c>
      <c r="Q57" s="46">
        <v>0</v>
      </c>
      <c r="R57" s="46">
        <v>0</v>
      </c>
      <c r="S57" s="74">
        <v>0</v>
      </c>
      <c r="U57" s="73">
        <v>-140</v>
      </c>
      <c r="V57" s="74">
        <v>0</v>
      </c>
      <c r="W57">
        <v>0</v>
      </c>
      <c r="X57">
        <v>-140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-155</v>
      </c>
      <c r="P58" s="46">
        <v>0</v>
      </c>
      <c r="Q58" s="46">
        <v>0</v>
      </c>
      <c r="R58" s="46">
        <v>0</v>
      </c>
      <c r="S58" s="74">
        <v>0</v>
      </c>
      <c r="U58" s="73">
        <v>-155</v>
      </c>
      <c r="V58" s="74">
        <v>0</v>
      </c>
      <c r="W58">
        <v>0</v>
      </c>
      <c r="X58">
        <v>-155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-150</v>
      </c>
      <c r="P59" s="46">
        <v>0</v>
      </c>
      <c r="Q59" s="46">
        <v>0</v>
      </c>
      <c r="R59" s="46">
        <v>0</v>
      </c>
      <c r="S59" s="74">
        <v>0</v>
      </c>
      <c r="U59" s="73">
        <v>-150</v>
      </c>
      <c r="V59" s="74">
        <v>0</v>
      </c>
      <c r="W59">
        <v>0</v>
      </c>
      <c r="X59">
        <v>-150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-150</v>
      </c>
      <c r="P60" s="46">
        <v>0</v>
      </c>
      <c r="Q60" s="46">
        <v>0</v>
      </c>
      <c r="R60" s="46">
        <v>0</v>
      </c>
      <c r="S60" s="74">
        <v>0</v>
      </c>
      <c r="U60" s="73">
        <v>-150</v>
      </c>
      <c r="V60" s="74">
        <v>0</v>
      </c>
      <c r="W60">
        <v>0</v>
      </c>
      <c r="X60">
        <v>-150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-145</v>
      </c>
      <c r="P61" s="46">
        <v>0</v>
      </c>
      <c r="Q61" s="46">
        <v>0</v>
      </c>
      <c r="R61" s="46">
        <v>0</v>
      </c>
      <c r="S61" s="74">
        <v>0</v>
      </c>
      <c r="U61" s="73">
        <v>-145</v>
      </c>
      <c r="V61" s="74">
        <v>0</v>
      </c>
      <c r="W61">
        <v>0</v>
      </c>
      <c r="X61">
        <v>-145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-140</v>
      </c>
      <c r="P62" s="46">
        <v>0</v>
      </c>
      <c r="Q62" s="46">
        <v>0</v>
      </c>
      <c r="R62" s="46">
        <v>0</v>
      </c>
      <c r="S62" s="74">
        <v>0</v>
      </c>
      <c r="U62" s="73">
        <v>-140</v>
      </c>
      <c r="V62" s="74">
        <v>0</v>
      </c>
      <c r="W62">
        <v>0</v>
      </c>
      <c r="X62">
        <v>-140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-166</v>
      </c>
      <c r="P63" s="46">
        <v>0</v>
      </c>
      <c r="Q63" s="46">
        <v>0</v>
      </c>
      <c r="R63" s="46">
        <v>0</v>
      </c>
      <c r="S63" s="74">
        <v>0</v>
      </c>
      <c r="U63" s="73">
        <v>-166</v>
      </c>
      <c r="V63" s="74">
        <v>0</v>
      </c>
      <c r="W63">
        <v>0</v>
      </c>
      <c r="X63">
        <v>-166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-161</v>
      </c>
      <c r="P64" s="46">
        <v>0</v>
      </c>
      <c r="Q64" s="46">
        <v>0</v>
      </c>
      <c r="R64" s="46">
        <v>0</v>
      </c>
      <c r="S64" s="74">
        <v>0</v>
      </c>
      <c r="U64" s="73">
        <v>-161</v>
      </c>
      <c r="V64" s="74">
        <v>0</v>
      </c>
      <c r="W64">
        <v>0</v>
      </c>
      <c r="X64">
        <v>-161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-196</v>
      </c>
      <c r="P65" s="46">
        <v>0</v>
      </c>
      <c r="Q65" s="46">
        <v>0</v>
      </c>
      <c r="R65" s="46">
        <v>0</v>
      </c>
      <c r="S65" s="74">
        <v>0</v>
      </c>
      <c r="U65" s="73">
        <v>-196</v>
      </c>
      <c r="V65" s="74">
        <v>0</v>
      </c>
      <c r="W65">
        <v>0</v>
      </c>
      <c r="X65">
        <v>-196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1.1599999999999999</v>
      </c>
      <c r="N66" s="73">
        <v>0</v>
      </c>
      <c r="O66" s="46">
        <v>-186</v>
      </c>
      <c r="P66" s="46">
        <v>0</v>
      </c>
      <c r="Q66" s="46">
        <v>0</v>
      </c>
      <c r="R66" s="46">
        <v>0</v>
      </c>
      <c r="S66" s="74">
        <v>0</v>
      </c>
      <c r="U66" s="73">
        <v>-186</v>
      </c>
      <c r="V66" s="74">
        <v>1.1599999999999999</v>
      </c>
      <c r="W66">
        <v>0</v>
      </c>
      <c r="X66">
        <v>-186</v>
      </c>
      <c r="Y66">
        <v>1.1599999999999999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3.66</v>
      </c>
      <c r="N67" s="73">
        <v>0</v>
      </c>
      <c r="O67" s="46">
        <v>-171</v>
      </c>
      <c r="P67" s="46">
        <v>0</v>
      </c>
      <c r="Q67" s="46">
        <v>0</v>
      </c>
      <c r="R67" s="46">
        <v>0</v>
      </c>
      <c r="S67" s="74">
        <v>0</v>
      </c>
      <c r="U67" s="73">
        <v>-171</v>
      </c>
      <c r="V67" s="74">
        <v>3.66</v>
      </c>
      <c r="W67">
        <v>0</v>
      </c>
      <c r="X67">
        <v>-171</v>
      </c>
      <c r="Y67">
        <v>3.66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5.97</v>
      </c>
      <c r="N68" s="73">
        <v>0</v>
      </c>
      <c r="O68" s="46">
        <v>-151</v>
      </c>
      <c r="P68" s="46">
        <v>0</v>
      </c>
      <c r="Q68" s="46">
        <v>0</v>
      </c>
      <c r="R68" s="46">
        <v>0</v>
      </c>
      <c r="S68" s="74">
        <v>0</v>
      </c>
      <c r="U68" s="73">
        <v>-151</v>
      </c>
      <c r="V68" s="74">
        <v>5.97</v>
      </c>
      <c r="W68">
        <v>0</v>
      </c>
      <c r="X68">
        <v>-151</v>
      </c>
      <c r="Y68">
        <v>5.97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3.95</v>
      </c>
      <c r="N69" s="73">
        <v>0</v>
      </c>
      <c r="O69" s="46">
        <v>-136</v>
      </c>
      <c r="P69" s="46">
        <v>0</v>
      </c>
      <c r="Q69" s="46">
        <v>0</v>
      </c>
      <c r="R69" s="46">
        <v>0</v>
      </c>
      <c r="S69" s="74">
        <v>0</v>
      </c>
      <c r="U69" s="73">
        <v>-136</v>
      </c>
      <c r="V69" s="74">
        <v>3.95</v>
      </c>
      <c r="W69">
        <v>0</v>
      </c>
      <c r="X69">
        <v>-136</v>
      </c>
      <c r="Y69">
        <v>3.95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4.34</v>
      </c>
      <c r="N70" s="73">
        <v>0</v>
      </c>
      <c r="O70" s="46">
        <v>-115</v>
      </c>
      <c r="P70" s="46">
        <v>0</v>
      </c>
      <c r="Q70" s="46">
        <v>0</v>
      </c>
      <c r="R70" s="46">
        <v>0</v>
      </c>
      <c r="S70" s="74">
        <v>0</v>
      </c>
      <c r="U70" s="73">
        <v>-115</v>
      </c>
      <c r="V70" s="74">
        <v>4.34</v>
      </c>
      <c r="W70">
        <v>0</v>
      </c>
      <c r="X70">
        <v>-115</v>
      </c>
      <c r="Y70">
        <v>4.34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8.86</v>
      </c>
      <c r="N71" s="73">
        <v>0</v>
      </c>
      <c r="O71" s="46">
        <v>-65</v>
      </c>
      <c r="P71" s="46">
        <v>0</v>
      </c>
      <c r="Q71" s="46">
        <v>0</v>
      </c>
      <c r="R71" s="46">
        <v>0</v>
      </c>
      <c r="S71" s="74">
        <v>0</v>
      </c>
      <c r="U71" s="73">
        <v>-65</v>
      </c>
      <c r="V71" s="74">
        <v>8.86</v>
      </c>
      <c r="W71">
        <v>0</v>
      </c>
      <c r="X71">
        <v>-65</v>
      </c>
      <c r="Y71">
        <v>8.86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8.09</v>
      </c>
      <c r="N72" s="73">
        <v>0</v>
      </c>
      <c r="O72" s="46">
        <v>-35</v>
      </c>
      <c r="P72" s="46">
        <v>0</v>
      </c>
      <c r="Q72" s="46">
        <v>0</v>
      </c>
      <c r="R72" s="46">
        <v>0</v>
      </c>
      <c r="S72" s="74">
        <v>0</v>
      </c>
      <c r="U72" s="73">
        <v>-35</v>
      </c>
      <c r="V72" s="74">
        <v>8.09</v>
      </c>
      <c r="W72">
        <v>0</v>
      </c>
      <c r="X72">
        <v>-35</v>
      </c>
      <c r="Y72">
        <v>8.09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6.74</v>
      </c>
      <c r="N73" s="73">
        <v>0</v>
      </c>
      <c r="O73" s="46">
        <v>-16</v>
      </c>
      <c r="P73" s="46">
        <v>0</v>
      </c>
      <c r="Q73" s="46">
        <v>0</v>
      </c>
      <c r="R73" s="46">
        <v>0</v>
      </c>
      <c r="S73" s="74">
        <v>0</v>
      </c>
      <c r="U73" s="73">
        <v>-16</v>
      </c>
      <c r="V73" s="74">
        <v>6.74</v>
      </c>
      <c r="W73">
        <v>0</v>
      </c>
      <c r="X73">
        <v>-16</v>
      </c>
      <c r="Y73">
        <v>6.74</v>
      </c>
      <c r="Z73">
        <v>0</v>
      </c>
    </row>
    <row r="74" spans="7:26">
      <c r="G74" t="s">
        <v>116</v>
      </c>
      <c r="H74" s="73">
        <v>27.94</v>
      </c>
      <c r="I74" s="46">
        <v>0</v>
      </c>
      <c r="J74" s="46">
        <v>0</v>
      </c>
      <c r="K74" s="46">
        <v>0</v>
      </c>
      <c r="L74" s="46">
        <v>0</v>
      </c>
      <c r="M74" s="74">
        <v>6.07</v>
      </c>
      <c r="N74" s="73">
        <v>0</v>
      </c>
      <c r="O74" s="46">
        <v>-5</v>
      </c>
      <c r="P74" s="46">
        <v>0</v>
      </c>
      <c r="Q74" s="46">
        <v>0</v>
      </c>
      <c r="R74" s="46">
        <v>0</v>
      </c>
      <c r="S74" s="74">
        <v>0</v>
      </c>
      <c r="U74" s="73">
        <v>-5</v>
      </c>
      <c r="V74" s="74">
        <v>34.01</v>
      </c>
      <c r="W74">
        <v>27.94</v>
      </c>
      <c r="X74">
        <v>-5</v>
      </c>
      <c r="Y74">
        <v>6.07</v>
      </c>
      <c r="Z74">
        <v>0</v>
      </c>
    </row>
    <row r="75" spans="7:26">
      <c r="G75" t="s">
        <v>117</v>
      </c>
      <c r="H75" s="73">
        <v>112.73</v>
      </c>
      <c r="I75" s="46">
        <v>0</v>
      </c>
      <c r="J75" s="46">
        <v>0</v>
      </c>
      <c r="K75" s="46">
        <v>0</v>
      </c>
      <c r="L75" s="46">
        <v>0</v>
      </c>
      <c r="M75" s="74">
        <v>10.89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123.62</v>
      </c>
      <c r="W75">
        <v>112.73</v>
      </c>
      <c r="X75">
        <v>0</v>
      </c>
      <c r="Y75">
        <v>10.89</v>
      </c>
      <c r="Z75">
        <v>0</v>
      </c>
    </row>
    <row r="76" spans="7:26">
      <c r="G76" t="s">
        <v>118</v>
      </c>
      <c r="H76" s="73">
        <v>154.16</v>
      </c>
      <c r="I76" s="46">
        <v>0</v>
      </c>
      <c r="J76" s="46">
        <v>0</v>
      </c>
      <c r="K76" s="46">
        <v>0</v>
      </c>
      <c r="L76" s="46">
        <v>0</v>
      </c>
      <c r="M76" s="74">
        <v>6.17</v>
      </c>
      <c r="N76" s="73">
        <v>0</v>
      </c>
      <c r="O76" s="46">
        <v>0</v>
      </c>
      <c r="P76" s="46">
        <v>-71</v>
      </c>
      <c r="Q76" s="46">
        <v>0</v>
      </c>
      <c r="R76" s="46">
        <v>0</v>
      </c>
      <c r="S76" s="74">
        <v>0</v>
      </c>
      <c r="U76" s="73">
        <v>-71</v>
      </c>
      <c r="V76" s="74">
        <v>160.33000000000001</v>
      </c>
      <c r="W76">
        <v>154.16</v>
      </c>
      <c r="X76">
        <v>0</v>
      </c>
      <c r="Y76">
        <v>6.17</v>
      </c>
      <c r="Z76">
        <v>-71</v>
      </c>
    </row>
    <row r="77" spans="7:26">
      <c r="G77" t="s">
        <v>119</v>
      </c>
      <c r="H77" s="73">
        <v>117.55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-60</v>
      </c>
      <c r="P77" s="46">
        <v>-23</v>
      </c>
      <c r="Q77" s="46">
        <v>0</v>
      </c>
      <c r="R77" s="46">
        <v>0</v>
      </c>
      <c r="S77" s="74">
        <v>0</v>
      </c>
      <c r="U77" s="73">
        <v>-83</v>
      </c>
      <c r="V77" s="74">
        <v>117.55</v>
      </c>
      <c r="W77">
        <v>117.55</v>
      </c>
      <c r="X77">
        <v>-60</v>
      </c>
      <c r="Y77">
        <v>0</v>
      </c>
      <c r="Z77">
        <v>-23</v>
      </c>
    </row>
    <row r="78" spans="7:26">
      <c r="G78" t="s">
        <v>120</v>
      </c>
      <c r="H78" s="73">
        <v>83.82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83.82</v>
      </c>
      <c r="W78">
        <v>83.82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174.39</v>
      </c>
      <c r="I79" s="46">
        <v>0</v>
      </c>
      <c r="J79" s="46">
        <v>0</v>
      </c>
      <c r="K79" s="46">
        <v>0</v>
      </c>
      <c r="L79" s="46">
        <v>0</v>
      </c>
      <c r="M79" s="74">
        <v>1.84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176.23</v>
      </c>
      <c r="W79">
        <v>174.39</v>
      </c>
      <c r="X79">
        <v>0</v>
      </c>
      <c r="Y79">
        <v>1.84</v>
      </c>
      <c r="Z79">
        <v>0</v>
      </c>
    </row>
    <row r="80" spans="7:26">
      <c r="G80" t="s">
        <v>122</v>
      </c>
      <c r="H80" s="73">
        <v>213.9</v>
      </c>
      <c r="I80" s="46">
        <v>0</v>
      </c>
      <c r="J80" s="46">
        <v>0</v>
      </c>
      <c r="K80" s="46">
        <v>0</v>
      </c>
      <c r="L80" s="46">
        <v>0</v>
      </c>
      <c r="M80" s="74">
        <v>2.89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216.79</v>
      </c>
      <c r="W80">
        <v>213.9</v>
      </c>
      <c r="X80">
        <v>0</v>
      </c>
      <c r="Y80">
        <v>2.89</v>
      </c>
      <c r="Z80">
        <v>0</v>
      </c>
    </row>
    <row r="81" spans="7:26">
      <c r="G81" t="s">
        <v>123</v>
      </c>
      <c r="H81" s="73">
        <v>247.62</v>
      </c>
      <c r="I81" s="46">
        <v>0</v>
      </c>
      <c r="J81" s="46">
        <v>0</v>
      </c>
      <c r="K81" s="46">
        <v>0</v>
      </c>
      <c r="L81" s="46">
        <v>0</v>
      </c>
      <c r="M81" s="74">
        <v>5.4</v>
      </c>
      <c r="N81" s="73">
        <v>0</v>
      </c>
      <c r="O81" s="46">
        <v>-35</v>
      </c>
      <c r="P81" s="46">
        <v>-23</v>
      </c>
      <c r="Q81" s="46">
        <v>0</v>
      </c>
      <c r="R81" s="46">
        <v>0</v>
      </c>
      <c r="S81" s="74">
        <v>0</v>
      </c>
      <c r="U81" s="73">
        <v>-58</v>
      </c>
      <c r="V81" s="74">
        <v>253.02</v>
      </c>
      <c r="W81">
        <v>247.62</v>
      </c>
      <c r="X81">
        <v>-35</v>
      </c>
      <c r="Y81">
        <v>5.4</v>
      </c>
      <c r="Z81">
        <v>-23</v>
      </c>
    </row>
    <row r="82" spans="7:26">
      <c r="G82" t="s">
        <v>124</v>
      </c>
      <c r="H82" s="73">
        <v>292.89999999999998</v>
      </c>
      <c r="I82" s="46">
        <v>0</v>
      </c>
      <c r="J82" s="46">
        <v>0</v>
      </c>
      <c r="K82" s="46">
        <v>0</v>
      </c>
      <c r="L82" s="46">
        <v>0</v>
      </c>
      <c r="M82" s="74">
        <v>8.19</v>
      </c>
      <c r="N82" s="73">
        <v>0</v>
      </c>
      <c r="O82" s="46">
        <v>0</v>
      </c>
      <c r="P82" s="46">
        <v>-48</v>
      </c>
      <c r="Q82" s="46">
        <v>0</v>
      </c>
      <c r="R82" s="46">
        <v>0</v>
      </c>
      <c r="S82" s="74">
        <v>0</v>
      </c>
      <c r="U82" s="73">
        <v>-48</v>
      </c>
      <c r="V82" s="74">
        <v>301.08999999999997</v>
      </c>
      <c r="W82">
        <v>292.89999999999998</v>
      </c>
      <c r="X82">
        <v>0</v>
      </c>
      <c r="Y82">
        <v>8.19</v>
      </c>
      <c r="Z82">
        <v>-48</v>
      </c>
    </row>
    <row r="83" spans="7:26">
      <c r="G83" t="s">
        <v>125</v>
      </c>
      <c r="H83" s="73">
        <v>69.37</v>
      </c>
      <c r="I83" s="46">
        <v>0</v>
      </c>
      <c r="J83" s="46">
        <v>0</v>
      </c>
      <c r="K83" s="46">
        <v>0</v>
      </c>
      <c r="L83" s="46">
        <v>0</v>
      </c>
      <c r="M83" s="74">
        <v>9.35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78.72</v>
      </c>
      <c r="W83">
        <v>69.37</v>
      </c>
      <c r="X83">
        <v>0</v>
      </c>
      <c r="Y83">
        <v>9.35</v>
      </c>
      <c r="Z83">
        <v>0</v>
      </c>
    </row>
    <row r="84" spans="7:26">
      <c r="G84" t="s">
        <v>126</v>
      </c>
      <c r="H84" s="73">
        <v>147.41</v>
      </c>
      <c r="I84" s="46">
        <v>0</v>
      </c>
      <c r="J84" s="46">
        <v>0</v>
      </c>
      <c r="K84" s="46">
        <v>0</v>
      </c>
      <c r="L84" s="46">
        <v>0</v>
      </c>
      <c r="M84" s="74">
        <v>7.71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155.12</v>
      </c>
      <c r="W84">
        <v>147.41</v>
      </c>
      <c r="X84">
        <v>0</v>
      </c>
      <c r="Y84">
        <v>7.71</v>
      </c>
      <c r="Z84">
        <v>0</v>
      </c>
    </row>
    <row r="85" spans="7:26">
      <c r="G85" t="s">
        <v>127</v>
      </c>
      <c r="H85" s="73">
        <v>92.5</v>
      </c>
      <c r="I85" s="46">
        <v>0</v>
      </c>
      <c r="J85" s="46">
        <v>0</v>
      </c>
      <c r="K85" s="46">
        <v>0</v>
      </c>
      <c r="L85" s="46">
        <v>0</v>
      </c>
      <c r="M85" s="74">
        <v>8.3800000000000008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100.88</v>
      </c>
      <c r="W85">
        <v>92.5</v>
      </c>
      <c r="X85">
        <v>0</v>
      </c>
      <c r="Y85">
        <v>8.3800000000000008</v>
      </c>
      <c r="Z85">
        <v>0</v>
      </c>
    </row>
    <row r="86" spans="7:26">
      <c r="G86" t="s">
        <v>128</v>
      </c>
      <c r="H86" s="73">
        <v>87.68</v>
      </c>
      <c r="I86" s="46">
        <v>0</v>
      </c>
      <c r="J86" s="46">
        <v>0</v>
      </c>
      <c r="K86" s="46">
        <v>0</v>
      </c>
      <c r="L86" s="46">
        <v>0</v>
      </c>
      <c r="M86" s="74">
        <v>7.32</v>
      </c>
      <c r="N86" s="73">
        <v>0</v>
      </c>
      <c r="O86" s="46">
        <v>-15</v>
      </c>
      <c r="P86" s="46">
        <v>-16</v>
      </c>
      <c r="Q86" s="46">
        <v>0</v>
      </c>
      <c r="R86" s="46">
        <v>0</v>
      </c>
      <c r="S86" s="74">
        <v>0</v>
      </c>
      <c r="U86" s="73">
        <v>-31</v>
      </c>
      <c r="V86" s="74">
        <v>95</v>
      </c>
      <c r="W86">
        <v>87.68</v>
      </c>
      <c r="X86">
        <v>-15</v>
      </c>
      <c r="Y86">
        <v>7.32</v>
      </c>
      <c r="Z86">
        <v>-16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8.3800000000000008</v>
      </c>
      <c r="N87" s="73">
        <v>0</v>
      </c>
      <c r="O87" s="46">
        <v>-40</v>
      </c>
      <c r="P87" s="46">
        <v>0</v>
      </c>
      <c r="Q87" s="46">
        <v>0</v>
      </c>
      <c r="R87" s="46">
        <v>0</v>
      </c>
      <c r="S87" s="74">
        <v>0</v>
      </c>
      <c r="U87" s="73">
        <v>-40</v>
      </c>
      <c r="V87" s="74">
        <v>8.3800000000000008</v>
      </c>
      <c r="W87">
        <v>0</v>
      </c>
      <c r="X87">
        <v>-40</v>
      </c>
      <c r="Y87">
        <v>8.3800000000000008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7.8</v>
      </c>
      <c r="N88" s="73">
        <v>0</v>
      </c>
      <c r="O88" s="46">
        <v>-106</v>
      </c>
      <c r="P88" s="46">
        <v>0</v>
      </c>
      <c r="Q88" s="46">
        <v>0</v>
      </c>
      <c r="R88" s="46">
        <v>0</v>
      </c>
      <c r="S88" s="74">
        <v>0</v>
      </c>
      <c r="U88" s="73">
        <v>-106</v>
      </c>
      <c r="V88" s="74">
        <v>7.8</v>
      </c>
      <c r="W88">
        <v>0</v>
      </c>
      <c r="X88">
        <v>-106</v>
      </c>
      <c r="Y88">
        <v>7.8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7.13</v>
      </c>
      <c r="N89" s="73">
        <v>0</v>
      </c>
      <c r="O89" s="46">
        <v>-136</v>
      </c>
      <c r="P89" s="46">
        <v>-6</v>
      </c>
      <c r="Q89" s="46">
        <v>0</v>
      </c>
      <c r="R89" s="46">
        <v>0</v>
      </c>
      <c r="S89" s="74">
        <v>0</v>
      </c>
      <c r="U89" s="73">
        <v>-142</v>
      </c>
      <c r="V89" s="74">
        <v>7.13</v>
      </c>
      <c r="W89">
        <v>0</v>
      </c>
      <c r="X89">
        <v>-136</v>
      </c>
      <c r="Y89">
        <v>7.13</v>
      </c>
      <c r="Z89">
        <v>-6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4.05</v>
      </c>
      <c r="N90" s="73">
        <v>0</v>
      </c>
      <c r="O90" s="46">
        <v>-131</v>
      </c>
      <c r="P90" s="46">
        <v>0</v>
      </c>
      <c r="Q90" s="46">
        <v>0</v>
      </c>
      <c r="R90" s="46">
        <v>0</v>
      </c>
      <c r="S90" s="74">
        <v>0</v>
      </c>
      <c r="U90" s="73">
        <v>-131</v>
      </c>
      <c r="V90" s="74">
        <v>4.05</v>
      </c>
      <c r="W90">
        <v>0</v>
      </c>
      <c r="X90">
        <v>-131</v>
      </c>
      <c r="Y90">
        <v>4.05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4.1399999999999997</v>
      </c>
      <c r="N91" s="73">
        <v>0</v>
      </c>
      <c r="O91" s="46">
        <v>-206</v>
      </c>
      <c r="P91" s="46">
        <v>-12</v>
      </c>
      <c r="Q91" s="46">
        <v>0</v>
      </c>
      <c r="R91" s="46">
        <v>0</v>
      </c>
      <c r="S91" s="74">
        <v>0</v>
      </c>
      <c r="U91" s="73">
        <v>-218</v>
      </c>
      <c r="V91" s="74">
        <v>4.1399999999999997</v>
      </c>
      <c r="W91">
        <v>0</v>
      </c>
      <c r="X91">
        <v>-206</v>
      </c>
      <c r="Y91">
        <v>4.1399999999999997</v>
      </c>
      <c r="Z91">
        <v>-12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5.01</v>
      </c>
      <c r="N92" s="73">
        <v>0</v>
      </c>
      <c r="O92" s="46">
        <v>-236</v>
      </c>
      <c r="P92" s="46">
        <v>-11</v>
      </c>
      <c r="Q92" s="46">
        <v>0</v>
      </c>
      <c r="R92" s="46">
        <v>0</v>
      </c>
      <c r="S92" s="74">
        <v>0</v>
      </c>
      <c r="U92" s="73">
        <v>-247</v>
      </c>
      <c r="V92" s="74">
        <v>5.01</v>
      </c>
      <c r="W92">
        <v>0</v>
      </c>
      <c r="X92">
        <v>-236</v>
      </c>
      <c r="Y92">
        <v>5.01</v>
      </c>
      <c r="Z92">
        <v>-11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3.66</v>
      </c>
      <c r="N93" s="73">
        <v>0</v>
      </c>
      <c r="O93" s="46">
        <v>-221</v>
      </c>
      <c r="P93" s="46">
        <v>-43</v>
      </c>
      <c r="Q93" s="46">
        <v>0</v>
      </c>
      <c r="R93" s="46">
        <v>0</v>
      </c>
      <c r="S93" s="74">
        <v>0</v>
      </c>
      <c r="U93" s="73">
        <v>-264</v>
      </c>
      <c r="V93" s="74">
        <v>3.66</v>
      </c>
      <c r="W93">
        <v>0</v>
      </c>
      <c r="X93">
        <v>-221</v>
      </c>
      <c r="Y93">
        <v>3.66</v>
      </c>
      <c r="Z93">
        <v>-43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3.18</v>
      </c>
      <c r="N94" s="73">
        <v>0</v>
      </c>
      <c r="O94" s="46">
        <v>-236</v>
      </c>
      <c r="P94" s="46">
        <v>-65</v>
      </c>
      <c r="Q94" s="46">
        <v>0</v>
      </c>
      <c r="R94" s="46">
        <v>0</v>
      </c>
      <c r="S94" s="74">
        <v>0</v>
      </c>
      <c r="U94" s="73">
        <v>-301</v>
      </c>
      <c r="V94" s="74">
        <v>3.18</v>
      </c>
      <c r="W94">
        <v>0</v>
      </c>
      <c r="X94">
        <v>-236</v>
      </c>
      <c r="Y94">
        <v>3.18</v>
      </c>
      <c r="Z94">
        <v>-65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5.1100000000000003</v>
      </c>
      <c r="N95" s="73">
        <v>0</v>
      </c>
      <c r="O95" s="46">
        <v>-256</v>
      </c>
      <c r="P95" s="46">
        <v>-80</v>
      </c>
      <c r="Q95" s="46">
        <v>0</v>
      </c>
      <c r="R95" s="46">
        <v>0</v>
      </c>
      <c r="S95" s="74">
        <v>0</v>
      </c>
      <c r="U95" s="73">
        <v>-336</v>
      </c>
      <c r="V95" s="74">
        <v>5.1100000000000003</v>
      </c>
      <c r="W95">
        <v>0</v>
      </c>
      <c r="X95">
        <v>-256</v>
      </c>
      <c r="Y95">
        <v>5.1100000000000003</v>
      </c>
      <c r="Z95">
        <v>-80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2.31</v>
      </c>
      <c r="N96" s="73">
        <v>0</v>
      </c>
      <c r="O96" s="46">
        <v>-271</v>
      </c>
      <c r="P96" s="46">
        <v>-96</v>
      </c>
      <c r="Q96" s="46">
        <v>0</v>
      </c>
      <c r="R96" s="46">
        <v>0</v>
      </c>
      <c r="S96" s="74">
        <v>0</v>
      </c>
      <c r="U96" s="73">
        <v>-367</v>
      </c>
      <c r="V96" s="74">
        <v>2.31</v>
      </c>
      <c r="W96">
        <v>0</v>
      </c>
      <c r="X96">
        <v>-271</v>
      </c>
      <c r="Y96">
        <v>2.31</v>
      </c>
      <c r="Z96">
        <v>-96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2.31</v>
      </c>
      <c r="N97" s="73">
        <v>0</v>
      </c>
      <c r="O97" s="46">
        <v>-291</v>
      </c>
      <c r="P97" s="46">
        <v>-115</v>
      </c>
      <c r="Q97" s="46">
        <v>0</v>
      </c>
      <c r="R97" s="46">
        <v>0</v>
      </c>
      <c r="S97" s="74">
        <v>0</v>
      </c>
      <c r="U97" s="73">
        <v>-406</v>
      </c>
      <c r="V97" s="74">
        <v>2.31</v>
      </c>
      <c r="W97">
        <v>0</v>
      </c>
      <c r="X97">
        <v>-291</v>
      </c>
      <c r="Y97">
        <v>2.31</v>
      </c>
      <c r="Z97">
        <v>-115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0.96</v>
      </c>
      <c r="N98" s="73">
        <v>0</v>
      </c>
      <c r="O98" s="46">
        <v>-306</v>
      </c>
      <c r="P98" s="46">
        <v>-128</v>
      </c>
      <c r="Q98" s="46">
        <v>0</v>
      </c>
      <c r="R98" s="46">
        <v>0</v>
      </c>
      <c r="S98" s="74">
        <v>0</v>
      </c>
      <c r="U98" s="73">
        <v>-434</v>
      </c>
      <c r="V98" s="74">
        <v>0.96</v>
      </c>
      <c r="W98">
        <v>0</v>
      </c>
      <c r="X98">
        <v>-306</v>
      </c>
      <c r="Y98">
        <v>0.96</v>
      </c>
      <c r="Z98">
        <v>-128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0.81776749999999998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5.6712499999999999E-2</v>
      </c>
      <c r="N99" s="68">
        <f t="shared" si="1"/>
        <v>0</v>
      </c>
      <c r="O99" s="69">
        <f t="shared" si="1"/>
        <v>-3.9415</v>
      </c>
      <c r="P99" s="69">
        <f t="shared" si="1"/>
        <v>-1.2095400000000001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-5.1510400000000001</v>
      </c>
      <c r="V99" s="70">
        <f t="shared" si="1"/>
        <v>0.87448000000000004</v>
      </c>
      <c r="W99">
        <f t="shared" si="1"/>
        <v>0.81776749999999998</v>
      </c>
      <c r="X99">
        <f t="shared" si="1"/>
        <v>-3.9415</v>
      </c>
      <c r="Y99">
        <f t="shared" si="1"/>
        <v>5.6712499999999999E-2</v>
      </c>
      <c r="Z99">
        <f t="shared" si="1"/>
        <v>-1.2095400000000001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75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533</v>
      </c>
      <c r="X1" t="s">
        <v>535</v>
      </c>
      <c r="Y1" t="s">
        <v>537</v>
      </c>
      <c r="Z1" t="s">
        <v>539</v>
      </c>
      <c r="AA1" t="s">
        <v>146</v>
      </c>
      <c r="AB1" t="s">
        <v>145</v>
      </c>
      <c r="AC1" t="s">
        <v>145</v>
      </c>
      <c r="AD1" t="s">
        <v>145</v>
      </c>
      <c r="AE1" t="s">
        <v>548</v>
      </c>
      <c r="AF1" t="s">
        <v>145</v>
      </c>
      <c r="AG1" t="s">
        <v>552</v>
      </c>
      <c r="AH1" t="s">
        <v>145</v>
      </c>
      <c r="AI1" t="s">
        <v>555</v>
      </c>
      <c r="AJ1" t="s">
        <v>557</v>
      </c>
      <c r="AK1" t="s">
        <v>559</v>
      </c>
      <c r="AL1" t="s">
        <v>146</v>
      </c>
      <c r="AM1" t="s">
        <v>145</v>
      </c>
      <c r="AN1" t="s">
        <v>533</v>
      </c>
      <c r="AO1" t="s">
        <v>564</v>
      </c>
      <c r="AP1" t="s">
        <v>566</v>
      </c>
      <c r="AQ1" t="s">
        <v>146</v>
      </c>
      <c r="AR1" t="s">
        <v>570</v>
      </c>
      <c r="AS1" t="s">
        <v>145</v>
      </c>
      <c r="AT1" t="s">
        <v>535</v>
      </c>
      <c r="AU1" t="s">
        <v>146</v>
      </c>
      <c r="AV1" t="s">
        <v>576</v>
      </c>
      <c r="AW1" t="s">
        <v>578</v>
      </c>
      <c r="AX1" t="s">
        <v>578</v>
      </c>
    </row>
    <row r="2" spans="1:5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45344</v>
      </c>
      <c r="W2" s="28" t="s">
        <v>148</v>
      </c>
      <c r="X2" t="s">
        <v>148</v>
      </c>
      <c r="Y2" t="s">
        <v>358</v>
      </c>
      <c r="Z2" t="s">
        <v>369</v>
      </c>
      <c r="AA2" t="s">
        <v>541</v>
      </c>
      <c r="AB2" t="s">
        <v>543</v>
      </c>
      <c r="AC2" t="s">
        <v>543</v>
      </c>
      <c r="AD2" t="s">
        <v>546</v>
      </c>
      <c r="AE2" t="s">
        <v>369</v>
      </c>
      <c r="AF2" t="s">
        <v>550</v>
      </c>
      <c r="AG2" t="s">
        <v>148</v>
      </c>
      <c r="AH2" t="s">
        <v>546</v>
      </c>
      <c r="AI2" t="s">
        <v>148</v>
      </c>
      <c r="AJ2" t="s">
        <v>148</v>
      </c>
      <c r="AK2" t="s">
        <v>148</v>
      </c>
      <c r="AL2" t="s">
        <v>546</v>
      </c>
      <c r="AM2" t="s">
        <v>546</v>
      </c>
      <c r="AN2" t="s">
        <v>148</v>
      </c>
      <c r="AO2" t="s">
        <v>148</v>
      </c>
      <c r="AP2" t="s">
        <v>148</v>
      </c>
      <c r="AQ2" t="s">
        <v>568</v>
      </c>
      <c r="AR2" t="s">
        <v>149</v>
      </c>
      <c r="AS2" t="s">
        <v>546</v>
      </c>
      <c r="AT2" t="s">
        <v>148</v>
      </c>
      <c r="AU2" t="s">
        <v>574</v>
      </c>
      <c r="AV2" t="s">
        <v>148</v>
      </c>
      <c r="AW2" t="s">
        <v>148</v>
      </c>
      <c r="AX2" t="s">
        <v>148</v>
      </c>
    </row>
    <row r="3" spans="1:5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2.21</v>
      </c>
      <c r="K3" s="53">
        <v>81.41</v>
      </c>
      <c r="L3" s="53">
        <v>7.71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0.39</v>
      </c>
      <c r="Z3">
        <v>7.71</v>
      </c>
      <c r="AA3">
        <v>20</v>
      </c>
      <c r="AB3">
        <v>0</v>
      </c>
      <c r="AC3">
        <v>0</v>
      </c>
      <c r="AD3">
        <v>0</v>
      </c>
      <c r="AE3">
        <v>0</v>
      </c>
      <c r="AF3">
        <v>25</v>
      </c>
      <c r="AG3">
        <v>19.27</v>
      </c>
      <c r="AH3">
        <v>132.97999999999999</v>
      </c>
      <c r="AI3">
        <v>6.74</v>
      </c>
      <c r="AJ3">
        <v>4.82</v>
      </c>
      <c r="AK3">
        <v>18.309999999999999</v>
      </c>
      <c r="AL3">
        <v>16.940000000000001</v>
      </c>
      <c r="AM3">
        <v>0</v>
      </c>
      <c r="AN3">
        <v>8.19</v>
      </c>
      <c r="AO3">
        <v>5.78</v>
      </c>
      <c r="AP3">
        <v>6.74</v>
      </c>
      <c r="AQ3">
        <v>100</v>
      </c>
      <c r="AR3">
        <v>2.21</v>
      </c>
      <c r="AS3">
        <v>39.619999999999997</v>
      </c>
      <c r="AT3">
        <v>11.56</v>
      </c>
      <c r="AU3">
        <v>0</v>
      </c>
      <c r="AV3">
        <v>0</v>
      </c>
      <c r="AW3">
        <v>0</v>
      </c>
      <c r="AX3">
        <v>0</v>
      </c>
    </row>
    <row r="4" spans="1:50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2.21</v>
      </c>
      <c r="K4" s="46">
        <v>81.41</v>
      </c>
      <c r="L4" s="46">
        <v>7.71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0.39</v>
      </c>
      <c r="Z4">
        <v>7.71</v>
      </c>
      <c r="AA4">
        <v>20</v>
      </c>
      <c r="AB4">
        <v>0</v>
      </c>
      <c r="AC4">
        <v>0</v>
      </c>
      <c r="AD4">
        <v>0</v>
      </c>
      <c r="AE4">
        <v>0</v>
      </c>
      <c r="AF4">
        <v>25</v>
      </c>
      <c r="AG4">
        <v>19.27</v>
      </c>
      <c r="AH4">
        <v>132.97999999999999</v>
      </c>
      <c r="AI4">
        <v>6.74</v>
      </c>
      <c r="AJ4">
        <v>4.82</v>
      </c>
      <c r="AK4">
        <v>18.309999999999999</v>
      </c>
      <c r="AL4">
        <v>16.940000000000001</v>
      </c>
      <c r="AM4">
        <v>0</v>
      </c>
      <c r="AN4">
        <v>8.19</v>
      </c>
      <c r="AO4">
        <v>5.78</v>
      </c>
      <c r="AP4">
        <v>6.74</v>
      </c>
      <c r="AQ4">
        <v>100</v>
      </c>
      <c r="AR4">
        <v>2.21</v>
      </c>
      <c r="AS4">
        <v>39.619999999999997</v>
      </c>
      <c r="AT4">
        <v>11.56</v>
      </c>
      <c r="AU4">
        <v>0</v>
      </c>
      <c r="AV4">
        <v>0</v>
      </c>
      <c r="AW4">
        <v>0</v>
      </c>
      <c r="AX4">
        <v>0</v>
      </c>
    </row>
    <row r="5" spans="1:50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2.21</v>
      </c>
      <c r="K5" s="46">
        <v>81.41</v>
      </c>
      <c r="L5" s="46">
        <v>7.71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0.39</v>
      </c>
      <c r="Z5">
        <v>7.71</v>
      </c>
      <c r="AA5">
        <v>20</v>
      </c>
      <c r="AB5">
        <v>0</v>
      </c>
      <c r="AC5">
        <v>0</v>
      </c>
      <c r="AD5">
        <v>0</v>
      </c>
      <c r="AE5">
        <v>0</v>
      </c>
      <c r="AF5">
        <v>25</v>
      </c>
      <c r="AG5">
        <v>19.27</v>
      </c>
      <c r="AH5">
        <v>132.97999999999999</v>
      </c>
      <c r="AI5">
        <v>6.74</v>
      </c>
      <c r="AJ5">
        <v>4.82</v>
      </c>
      <c r="AK5">
        <v>18.309999999999999</v>
      </c>
      <c r="AL5">
        <v>16.940000000000001</v>
      </c>
      <c r="AM5">
        <v>0</v>
      </c>
      <c r="AN5">
        <v>8.19</v>
      </c>
      <c r="AO5">
        <v>5.78</v>
      </c>
      <c r="AP5">
        <v>6.74</v>
      </c>
      <c r="AQ5">
        <v>100</v>
      </c>
      <c r="AR5">
        <v>2.21</v>
      </c>
      <c r="AS5">
        <v>39.619999999999997</v>
      </c>
      <c r="AT5">
        <v>11.56</v>
      </c>
      <c r="AU5">
        <v>0</v>
      </c>
      <c r="AV5">
        <v>0</v>
      </c>
      <c r="AW5">
        <v>0</v>
      </c>
      <c r="AX5">
        <v>0</v>
      </c>
    </row>
    <row r="6" spans="1:50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2.21</v>
      </c>
      <c r="K6" s="46">
        <v>81.41</v>
      </c>
      <c r="L6" s="46">
        <v>7.71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0.39</v>
      </c>
      <c r="Z6">
        <v>7.71</v>
      </c>
      <c r="AA6">
        <v>20</v>
      </c>
      <c r="AB6">
        <v>0</v>
      </c>
      <c r="AC6">
        <v>0</v>
      </c>
      <c r="AD6">
        <v>0</v>
      </c>
      <c r="AE6">
        <v>0</v>
      </c>
      <c r="AF6">
        <v>25</v>
      </c>
      <c r="AG6">
        <v>19.27</v>
      </c>
      <c r="AH6">
        <v>132.97999999999999</v>
      </c>
      <c r="AI6">
        <v>6.74</v>
      </c>
      <c r="AJ6">
        <v>4.82</v>
      </c>
      <c r="AK6">
        <v>18.309999999999999</v>
      </c>
      <c r="AL6">
        <v>16.940000000000001</v>
      </c>
      <c r="AM6">
        <v>0</v>
      </c>
      <c r="AN6">
        <v>8.19</v>
      </c>
      <c r="AO6">
        <v>5.78</v>
      </c>
      <c r="AP6">
        <v>6.74</v>
      </c>
      <c r="AQ6">
        <v>100</v>
      </c>
      <c r="AR6">
        <v>2.21</v>
      </c>
      <c r="AS6">
        <v>39.619999999999997</v>
      </c>
      <c r="AT6">
        <v>11.56</v>
      </c>
      <c r="AU6">
        <v>0</v>
      </c>
      <c r="AV6">
        <v>0</v>
      </c>
      <c r="AW6">
        <v>0</v>
      </c>
      <c r="AX6">
        <v>0</v>
      </c>
    </row>
    <row r="7" spans="1:50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2.21</v>
      </c>
      <c r="K7" s="46">
        <v>81.41</v>
      </c>
      <c r="L7" s="46">
        <v>7.71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0.39</v>
      </c>
      <c r="Z7">
        <v>7.71</v>
      </c>
      <c r="AA7">
        <v>20</v>
      </c>
      <c r="AB7">
        <v>0</v>
      </c>
      <c r="AC7">
        <v>0</v>
      </c>
      <c r="AD7">
        <v>0</v>
      </c>
      <c r="AE7">
        <v>0</v>
      </c>
      <c r="AF7">
        <v>25</v>
      </c>
      <c r="AG7">
        <v>19.27</v>
      </c>
      <c r="AH7">
        <v>132.97999999999999</v>
      </c>
      <c r="AI7">
        <v>6.74</v>
      </c>
      <c r="AJ7">
        <v>4.82</v>
      </c>
      <c r="AK7">
        <v>18.309999999999999</v>
      </c>
      <c r="AL7">
        <v>16.940000000000001</v>
      </c>
      <c r="AM7">
        <v>0</v>
      </c>
      <c r="AN7">
        <v>8.19</v>
      </c>
      <c r="AO7">
        <v>5.78</v>
      </c>
      <c r="AP7">
        <v>6.74</v>
      </c>
      <c r="AQ7">
        <v>100</v>
      </c>
      <c r="AR7">
        <v>2.21</v>
      </c>
      <c r="AS7">
        <v>39.619999999999997</v>
      </c>
      <c r="AT7">
        <v>11.56</v>
      </c>
      <c r="AU7">
        <v>0</v>
      </c>
      <c r="AV7">
        <v>0</v>
      </c>
      <c r="AW7">
        <v>0</v>
      </c>
      <c r="AX7">
        <v>0</v>
      </c>
    </row>
    <row r="8" spans="1:50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2.21</v>
      </c>
      <c r="K8" s="46">
        <v>81.41</v>
      </c>
      <c r="L8" s="46">
        <v>7.71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0.39</v>
      </c>
      <c r="Z8">
        <v>7.71</v>
      </c>
      <c r="AA8">
        <v>20</v>
      </c>
      <c r="AB8">
        <v>0</v>
      </c>
      <c r="AC8">
        <v>0</v>
      </c>
      <c r="AD8">
        <v>0</v>
      </c>
      <c r="AE8">
        <v>0</v>
      </c>
      <c r="AF8">
        <v>25</v>
      </c>
      <c r="AG8">
        <v>19.27</v>
      </c>
      <c r="AH8">
        <v>132.97999999999999</v>
      </c>
      <c r="AI8">
        <v>6.74</v>
      </c>
      <c r="AJ8">
        <v>4.82</v>
      </c>
      <c r="AK8">
        <v>18.309999999999999</v>
      </c>
      <c r="AL8">
        <v>16.940000000000001</v>
      </c>
      <c r="AM8">
        <v>0</v>
      </c>
      <c r="AN8">
        <v>8.19</v>
      </c>
      <c r="AO8">
        <v>5.78</v>
      </c>
      <c r="AP8">
        <v>6.74</v>
      </c>
      <c r="AQ8">
        <v>100</v>
      </c>
      <c r="AR8">
        <v>2.21</v>
      </c>
      <c r="AS8">
        <v>39.619999999999997</v>
      </c>
      <c r="AT8">
        <v>11.56</v>
      </c>
      <c r="AU8">
        <v>0</v>
      </c>
      <c r="AV8">
        <v>0</v>
      </c>
      <c r="AW8">
        <v>0</v>
      </c>
      <c r="AX8">
        <v>0</v>
      </c>
    </row>
    <row r="9" spans="1:50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2.21</v>
      </c>
      <c r="K9" s="46">
        <v>81.41</v>
      </c>
      <c r="L9" s="46">
        <v>7.71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0.39</v>
      </c>
      <c r="Z9">
        <v>7.71</v>
      </c>
      <c r="AA9">
        <v>20</v>
      </c>
      <c r="AB9">
        <v>0</v>
      </c>
      <c r="AC9">
        <v>0</v>
      </c>
      <c r="AD9">
        <v>0</v>
      </c>
      <c r="AE9">
        <v>0</v>
      </c>
      <c r="AF9">
        <v>25</v>
      </c>
      <c r="AG9">
        <v>19.27</v>
      </c>
      <c r="AH9">
        <v>132.97999999999999</v>
      </c>
      <c r="AI9">
        <v>6.74</v>
      </c>
      <c r="AJ9">
        <v>4.82</v>
      </c>
      <c r="AK9">
        <v>18.309999999999999</v>
      </c>
      <c r="AL9">
        <v>16.940000000000001</v>
      </c>
      <c r="AM9">
        <v>0</v>
      </c>
      <c r="AN9">
        <v>8.19</v>
      </c>
      <c r="AO9">
        <v>5.78</v>
      </c>
      <c r="AP9">
        <v>6.74</v>
      </c>
      <c r="AQ9">
        <v>100</v>
      </c>
      <c r="AR9">
        <v>2.21</v>
      </c>
      <c r="AS9">
        <v>39.619999999999997</v>
      </c>
      <c r="AT9">
        <v>11.56</v>
      </c>
      <c r="AU9">
        <v>0</v>
      </c>
      <c r="AV9">
        <v>0</v>
      </c>
      <c r="AW9">
        <v>0</v>
      </c>
      <c r="AX9">
        <v>0</v>
      </c>
    </row>
    <row r="10" spans="1:50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2.21</v>
      </c>
      <c r="K10" s="46">
        <v>81.41</v>
      </c>
      <c r="L10" s="46">
        <v>7.71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0.39</v>
      </c>
      <c r="Z10">
        <v>7.71</v>
      </c>
      <c r="AA10">
        <v>20</v>
      </c>
      <c r="AB10">
        <v>0</v>
      </c>
      <c r="AC10">
        <v>0</v>
      </c>
      <c r="AD10">
        <v>0</v>
      </c>
      <c r="AE10">
        <v>0</v>
      </c>
      <c r="AF10">
        <v>25</v>
      </c>
      <c r="AG10">
        <v>19.27</v>
      </c>
      <c r="AH10">
        <v>132.97999999999999</v>
      </c>
      <c r="AI10">
        <v>6.74</v>
      </c>
      <c r="AJ10">
        <v>4.82</v>
      </c>
      <c r="AK10">
        <v>18.309999999999999</v>
      </c>
      <c r="AL10">
        <v>16.940000000000001</v>
      </c>
      <c r="AM10">
        <v>0</v>
      </c>
      <c r="AN10">
        <v>8.19</v>
      </c>
      <c r="AO10">
        <v>5.78</v>
      </c>
      <c r="AP10">
        <v>6.74</v>
      </c>
      <c r="AQ10">
        <v>100</v>
      </c>
      <c r="AR10">
        <v>2.21</v>
      </c>
      <c r="AS10">
        <v>39.619999999999997</v>
      </c>
      <c r="AT10">
        <v>11.56</v>
      </c>
      <c r="AU10">
        <v>0</v>
      </c>
      <c r="AV10">
        <v>0</v>
      </c>
      <c r="AW10">
        <v>0</v>
      </c>
      <c r="AX10">
        <v>0</v>
      </c>
    </row>
    <row r="11" spans="1:50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2.21</v>
      </c>
      <c r="K11" s="46">
        <v>81.41</v>
      </c>
      <c r="L11" s="46">
        <v>7.71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0.39</v>
      </c>
      <c r="Z11">
        <v>7.71</v>
      </c>
      <c r="AA11">
        <v>20</v>
      </c>
      <c r="AB11">
        <v>0</v>
      </c>
      <c r="AC11">
        <v>0</v>
      </c>
      <c r="AD11">
        <v>0</v>
      </c>
      <c r="AE11">
        <v>0</v>
      </c>
      <c r="AF11">
        <v>25</v>
      </c>
      <c r="AG11">
        <v>19.27</v>
      </c>
      <c r="AH11">
        <v>132.97999999999999</v>
      </c>
      <c r="AI11">
        <v>6.74</v>
      </c>
      <c r="AJ11">
        <v>4.82</v>
      </c>
      <c r="AK11">
        <v>18.309999999999999</v>
      </c>
      <c r="AL11">
        <v>16.940000000000001</v>
      </c>
      <c r="AM11">
        <v>0</v>
      </c>
      <c r="AN11">
        <v>8.19</v>
      </c>
      <c r="AO11">
        <v>5.78</v>
      </c>
      <c r="AP11">
        <v>6.74</v>
      </c>
      <c r="AQ11">
        <v>100</v>
      </c>
      <c r="AR11">
        <v>2.21</v>
      </c>
      <c r="AS11">
        <v>39.619999999999997</v>
      </c>
      <c r="AT11">
        <v>11.56</v>
      </c>
      <c r="AU11">
        <v>0</v>
      </c>
      <c r="AV11">
        <v>0</v>
      </c>
      <c r="AW11">
        <v>0</v>
      </c>
      <c r="AX11">
        <v>0</v>
      </c>
    </row>
    <row r="12" spans="1:50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2.21</v>
      </c>
      <c r="K12" s="46">
        <v>81.41</v>
      </c>
      <c r="L12" s="46">
        <v>7.71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0.39</v>
      </c>
      <c r="Z12">
        <v>7.71</v>
      </c>
      <c r="AA12">
        <v>20</v>
      </c>
      <c r="AB12">
        <v>0</v>
      </c>
      <c r="AC12">
        <v>0</v>
      </c>
      <c r="AD12">
        <v>0</v>
      </c>
      <c r="AE12">
        <v>0</v>
      </c>
      <c r="AF12">
        <v>25</v>
      </c>
      <c r="AG12">
        <v>19.27</v>
      </c>
      <c r="AH12">
        <v>132.97999999999999</v>
      </c>
      <c r="AI12">
        <v>6.74</v>
      </c>
      <c r="AJ12">
        <v>4.82</v>
      </c>
      <c r="AK12">
        <v>18.309999999999999</v>
      </c>
      <c r="AL12">
        <v>16.940000000000001</v>
      </c>
      <c r="AM12">
        <v>0</v>
      </c>
      <c r="AN12">
        <v>8.19</v>
      </c>
      <c r="AO12">
        <v>5.78</v>
      </c>
      <c r="AP12">
        <v>6.74</v>
      </c>
      <c r="AQ12">
        <v>100</v>
      </c>
      <c r="AR12">
        <v>2.21</v>
      </c>
      <c r="AS12">
        <v>39.619999999999997</v>
      </c>
      <c r="AT12">
        <v>11.56</v>
      </c>
      <c r="AU12">
        <v>0</v>
      </c>
      <c r="AV12">
        <v>0</v>
      </c>
      <c r="AW12">
        <v>0</v>
      </c>
      <c r="AX12">
        <v>0</v>
      </c>
    </row>
    <row r="13" spans="1:50">
      <c r="A13" t="s">
        <v>242</v>
      </c>
      <c r="G13" t="s">
        <v>55</v>
      </c>
      <c r="H13" s="73">
        <v>0.39</v>
      </c>
      <c r="I13" s="46">
        <v>0</v>
      </c>
      <c r="J13" s="46">
        <v>2.21</v>
      </c>
      <c r="K13" s="46">
        <v>81.41</v>
      </c>
      <c r="L13" s="46">
        <v>7.71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0.39</v>
      </c>
      <c r="Z13">
        <v>7.71</v>
      </c>
      <c r="AA13">
        <v>20</v>
      </c>
      <c r="AB13">
        <v>0</v>
      </c>
      <c r="AC13">
        <v>0</v>
      </c>
      <c r="AD13">
        <v>0</v>
      </c>
      <c r="AE13">
        <v>0</v>
      </c>
      <c r="AF13">
        <v>25</v>
      </c>
      <c r="AG13">
        <v>19.27</v>
      </c>
      <c r="AH13">
        <v>132.97999999999999</v>
      </c>
      <c r="AI13">
        <v>6.74</v>
      </c>
      <c r="AJ13">
        <v>4.82</v>
      </c>
      <c r="AK13">
        <v>18.309999999999999</v>
      </c>
      <c r="AL13">
        <v>16.940000000000001</v>
      </c>
      <c r="AM13">
        <v>0</v>
      </c>
      <c r="AN13">
        <v>8.19</v>
      </c>
      <c r="AO13">
        <v>5.78</v>
      </c>
      <c r="AP13">
        <v>6.74</v>
      </c>
      <c r="AQ13">
        <v>100</v>
      </c>
      <c r="AR13">
        <v>2.21</v>
      </c>
      <c r="AS13">
        <v>39.619999999999997</v>
      </c>
      <c r="AT13">
        <v>11.56</v>
      </c>
      <c r="AU13">
        <v>0</v>
      </c>
      <c r="AV13">
        <v>0</v>
      </c>
      <c r="AW13">
        <v>0</v>
      </c>
      <c r="AX13">
        <v>0</v>
      </c>
    </row>
    <row r="14" spans="1:50">
      <c r="A14" t="s">
        <v>243</v>
      </c>
      <c r="G14" t="s">
        <v>56</v>
      </c>
      <c r="H14" s="73">
        <v>0.39</v>
      </c>
      <c r="I14" s="46">
        <v>0</v>
      </c>
      <c r="J14" s="46">
        <v>2.21</v>
      </c>
      <c r="K14" s="46">
        <v>81.41</v>
      </c>
      <c r="L14" s="46">
        <v>7.71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0.39</v>
      </c>
      <c r="Z14">
        <v>7.71</v>
      </c>
      <c r="AA14">
        <v>20</v>
      </c>
      <c r="AB14">
        <v>0</v>
      </c>
      <c r="AC14">
        <v>0</v>
      </c>
      <c r="AD14">
        <v>0</v>
      </c>
      <c r="AE14">
        <v>0</v>
      </c>
      <c r="AF14">
        <v>25</v>
      </c>
      <c r="AG14">
        <v>19.27</v>
      </c>
      <c r="AH14">
        <v>132.97999999999999</v>
      </c>
      <c r="AI14">
        <v>6.74</v>
      </c>
      <c r="AJ14">
        <v>4.82</v>
      </c>
      <c r="AK14">
        <v>18.309999999999999</v>
      </c>
      <c r="AL14">
        <v>16.940000000000001</v>
      </c>
      <c r="AM14">
        <v>0</v>
      </c>
      <c r="AN14">
        <v>8.19</v>
      </c>
      <c r="AO14">
        <v>5.78</v>
      </c>
      <c r="AP14">
        <v>6.74</v>
      </c>
      <c r="AQ14">
        <v>100</v>
      </c>
      <c r="AR14">
        <v>2.21</v>
      </c>
      <c r="AS14">
        <v>39.619999999999997</v>
      </c>
      <c r="AT14">
        <v>11.56</v>
      </c>
      <c r="AU14">
        <v>0</v>
      </c>
      <c r="AV14">
        <v>0</v>
      </c>
      <c r="AW14">
        <v>0</v>
      </c>
      <c r="AX14">
        <v>0</v>
      </c>
    </row>
    <row r="15" spans="1:50">
      <c r="A15" t="s">
        <v>244</v>
      </c>
      <c r="G15" t="s">
        <v>57</v>
      </c>
      <c r="H15" s="73">
        <v>0.39</v>
      </c>
      <c r="I15" s="46">
        <v>0</v>
      </c>
      <c r="J15" s="46">
        <v>2.21</v>
      </c>
      <c r="K15" s="46">
        <v>81.41</v>
      </c>
      <c r="L15" s="46">
        <v>7.71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0.39</v>
      </c>
      <c r="Z15">
        <v>7.71</v>
      </c>
      <c r="AA15">
        <v>20</v>
      </c>
      <c r="AB15">
        <v>0</v>
      </c>
      <c r="AC15">
        <v>0</v>
      </c>
      <c r="AD15">
        <v>0</v>
      </c>
      <c r="AE15">
        <v>0</v>
      </c>
      <c r="AF15">
        <v>25</v>
      </c>
      <c r="AG15">
        <v>19.27</v>
      </c>
      <c r="AH15">
        <v>132.97999999999999</v>
      </c>
      <c r="AI15">
        <v>6.74</v>
      </c>
      <c r="AJ15">
        <v>4.82</v>
      </c>
      <c r="AK15">
        <v>18.309999999999999</v>
      </c>
      <c r="AL15">
        <v>16.940000000000001</v>
      </c>
      <c r="AM15">
        <v>0</v>
      </c>
      <c r="AN15">
        <v>8.19</v>
      </c>
      <c r="AO15">
        <v>5.78</v>
      </c>
      <c r="AP15">
        <v>6.74</v>
      </c>
      <c r="AQ15">
        <v>100</v>
      </c>
      <c r="AR15">
        <v>2.21</v>
      </c>
      <c r="AS15">
        <v>39.619999999999997</v>
      </c>
      <c r="AT15">
        <v>11.56</v>
      </c>
      <c r="AU15">
        <v>0</v>
      </c>
      <c r="AV15">
        <v>0</v>
      </c>
      <c r="AW15">
        <v>0</v>
      </c>
      <c r="AX15">
        <v>0</v>
      </c>
    </row>
    <row r="16" spans="1:50">
      <c r="A16" t="s">
        <v>245</v>
      </c>
      <c r="G16" t="s">
        <v>58</v>
      </c>
      <c r="H16" s="73">
        <v>0.39</v>
      </c>
      <c r="I16" s="46">
        <v>0</v>
      </c>
      <c r="J16" s="46">
        <v>2.21</v>
      </c>
      <c r="K16" s="46">
        <v>81.41</v>
      </c>
      <c r="L16" s="46">
        <v>7.71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0.39</v>
      </c>
      <c r="Z16">
        <v>7.71</v>
      </c>
      <c r="AA16">
        <v>20</v>
      </c>
      <c r="AB16">
        <v>0</v>
      </c>
      <c r="AC16">
        <v>0</v>
      </c>
      <c r="AD16">
        <v>0</v>
      </c>
      <c r="AE16">
        <v>0</v>
      </c>
      <c r="AF16">
        <v>25</v>
      </c>
      <c r="AG16">
        <v>19.27</v>
      </c>
      <c r="AH16">
        <v>132.97999999999999</v>
      </c>
      <c r="AI16">
        <v>6.74</v>
      </c>
      <c r="AJ16">
        <v>4.82</v>
      </c>
      <c r="AK16">
        <v>18.309999999999999</v>
      </c>
      <c r="AL16">
        <v>16.940000000000001</v>
      </c>
      <c r="AM16">
        <v>0</v>
      </c>
      <c r="AN16">
        <v>8.19</v>
      </c>
      <c r="AO16">
        <v>5.78</v>
      </c>
      <c r="AP16">
        <v>6.74</v>
      </c>
      <c r="AQ16">
        <v>100</v>
      </c>
      <c r="AR16">
        <v>2.21</v>
      </c>
      <c r="AS16">
        <v>39.619999999999997</v>
      </c>
      <c r="AT16">
        <v>11.56</v>
      </c>
      <c r="AU16">
        <v>0</v>
      </c>
      <c r="AV16">
        <v>0</v>
      </c>
      <c r="AW16">
        <v>0</v>
      </c>
      <c r="AX16">
        <v>0</v>
      </c>
    </row>
    <row r="17" spans="1:50">
      <c r="A17" t="s">
        <v>246</v>
      </c>
      <c r="G17" t="s">
        <v>59</v>
      </c>
      <c r="H17" s="73">
        <v>0.39</v>
      </c>
      <c r="I17" s="46">
        <v>0</v>
      </c>
      <c r="J17" s="46">
        <v>2.21</v>
      </c>
      <c r="K17" s="46">
        <v>81.41</v>
      </c>
      <c r="L17" s="46">
        <v>7.71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0.39</v>
      </c>
      <c r="Z17">
        <v>7.71</v>
      </c>
      <c r="AA17">
        <v>20</v>
      </c>
      <c r="AB17">
        <v>0</v>
      </c>
      <c r="AC17">
        <v>0</v>
      </c>
      <c r="AD17">
        <v>0</v>
      </c>
      <c r="AE17">
        <v>0</v>
      </c>
      <c r="AF17">
        <v>25</v>
      </c>
      <c r="AG17">
        <v>19.27</v>
      </c>
      <c r="AH17">
        <v>132.97999999999999</v>
      </c>
      <c r="AI17">
        <v>6.74</v>
      </c>
      <c r="AJ17">
        <v>4.82</v>
      </c>
      <c r="AK17">
        <v>18.309999999999999</v>
      </c>
      <c r="AL17">
        <v>16.940000000000001</v>
      </c>
      <c r="AM17">
        <v>0</v>
      </c>
      <c r="AN17">
        <v>8.19</v>
      </c>
      <c r="AO17">
        <v>5.78</v>
      </c>
      <c r="AP17">
        <v>6.74</v>
      </c>
      <c r="AQ17">
        <v>100</v>
      </c>
      <c r="AR17">
        <v>2.21</v>
      </c>
      <c r="AS17">
        <v>39.619999999999997</v>
      </c>
      <c r="AT17">
        <v>11.56</v>
      </c>
      <c r="AU17">
        <v>0</v>
      </c>
      <c r="AV17">
        <v>0</v>
      </c>
      <c r="AW17">
        <v>0</v>
      </c>
      <c r="AX17">
        <v>0</v>
      </c>
    </row>
    <row r="18" spans="1:50">
      <c r="A18" t="s">
        <v>247</v>
      </c>
      <c r="G18" t="s">
        <v>60</v>
      </c>
      <c r="H18" s="73">
        <v>0.39</v>
      </c>
      <c r="I18" s="46">
        <v>0</v>
      </c>
      <c r="J18" s="46">
        <v>2.21</v>
      </c>
      <c r="K18" s="46">
        <v>81.41</v>
      </c>
      <c r="L18" s="46">
        <v>7.71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0.39</v>
      </c>
      <c r="Z18">
        <v>7.71</v>
      </c>
      <c r="AA18">
        <v>20</v>
      </c>
      <c r="AB18">
        <v>0</v>
      </c>
      <c r="AC18">
        <v>0</v>
      </c>
      <c r="AD18">
        <v>0</v>
      </c>
      <c r="AE18">
        <v>0</v>
      </c>
      <c r="AF18">
        <v>25</v>
      </c>
      <c r="AG18">
        <v>19.27</v>
      </c>
      <c r="AH18">
        <v>132.97999999999999</v>
      </c>
      <c r="AI18">
        <v>6.74</v>
      </c>
      <c r="AJ18">
        <v>4.82</v>
      </c>
      <c r="AK18">
        <v>18.309999999999999</v>
      </c>
      <c r="AL18">
        <v>16.940000000000001</v>
      </c>
      <c r="AM18">
        <v>0</v>
      </c>
      <c r="AN18">
        <v>8.19</v>
      </c>
      <c r="AO18">
        <v>5.78</v>
      </c>
      <c r="AP18">
        <v>6.74</v>
      </c>
      <c r="AQ18">
        <v>100</v>
      </c>
      <c r="AR18">
        <v>2.21</v>
      </c>
      <c r="AS18">
        <v>39.619999999999997</v>
      </c>
      <c r="AT18">
        <v>11.56</v>
      </c>
      <c r="AU18">
        <v>0</v>
      </c>
      <c r="AV18">
        <v>0</v>
      </c>
      <c r="AW18">
        <v>0</v>
      </c>
      <c r="AX18">
        <v>0</v>
      </c>
    </row>
    <row r="19" spans="1:50">
      <c r="A19" t="s">
        <v>261</v>
      </c>
      <c r="G19" t="s">
        <v>61</v>
      </c>
      <c r="H19" s="73">
        <v>0.39</v>
      </c>
      <c r="I19" s="46">
        <v>0</v>
      </c>
      <c r="J19" s="46">
        <v>2.21</v>
      </c>
      <c r="K19" s="46">
        <v>81.41</v>
      </c>
      <c r="L19" s="46">
        <v>7.71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0.39</v>
      </c>
      <c r="Z19">
        <v>7.71</v>
      </c>
      <c r="AA19">
        <v>20</v>
      </c>
      <c r="AB19">
        <v>0</v>
      </c>
      <c r="AC19">
        <v>0</v>
      </c>
      <c r="AD19">
        <v>0</v>
      </c>
      <c r="AE19">
        <v>0</v>
      </c>
      <c r="AF19">
        <v>25</v>
      </c>
      <c r="AG19">
        <v>19.27</v>
      </c>
      <c r="AH19">
        <v>132.97999999999999</v>
      </c>
      <c r="AI19">
        <v>6.74</v>
      </c>
      <c r="AJ19">
        <v>4.82</v>
      </c>
      <c r="AK19">
        <v>18.309999999999999</v>
      </c>
      <c r="AL19">
        <v>16.940000000000001</v>
      </c>
      <c r="AM19">
        <v>0</v>
      </c>
      <c r="AN19">
        <v>8.19</v>
      </c>
      <c r="AO19">
        <v>5.78</v>
      </c>
      <c r="AP19">
        <v>6.74</v>
      </c>
      <c r="AQ19">
        <v>100</v>
      </c>
      <c r="AR19">
        <v>2.21</v>
      </c>
      <c r="AS19">
        <v>39.619999999999997</v>
      </c>
      <c r="AT19">
        <v>11.56</v>
      </c>
      <c r="AU19">
        <v>0</v>
      </c>
      <c r="AV19">
        <v>0</v>
      </c>
      <c r="AW19">
        <v>0</v>
      </c>
      <c r="AX19">
        <v>0</v>
      </c>
    </row>
    <row r="20" spans="1:50">
      <c r="A20" t="s">
        <v>262</v>
      </c>
      <c r="G20" t="s">
        <v>62</v>
      </c>
      <c r="H20" s="73">
        <v>0.39</v>
      </c>
      <c r="I20" s="46">
        <v>0</v>
      </c>
      <c r="J20" s="46">
        <v>2.21</v>
      </c>
      <c r="K20" s="46">
        <v>81.41</v>
      </c>
      <c r="L20" s="46">
        <v>7.71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0.39</v>
      </c>
      <c r="Z20">
        <v>7.71</v>
      </c>
      <c r="AA20">
        <v>20</v>
      </c>
      <c r="AB20">
        <v>0</v>
      </c>
      <c r="AC20">
        <v>0</v>
      </c>
      <c r="AD20">
        <v>0</v>
      </c>
      <c r="AE20">
        <v>0</v>
      </c>
      <c r="AF20">
        <v>25</v>
      </c>
      <c r="AG20">
        <v>19.27</v>
      </c>
      <c r="AH20">
        <v>132.97999999999999</v>
      </c>
      <c r="AI20">
        <v>6.74</v>
      </c>
      <c r="AJ20">
        <v>4.82</v>
      </c>
      <c r="AK20">
        <v>18.309999999999999</v>
      </c>
      <c r="AL20">
        <v>16.940000000000001</v>
      </c>
      <c r="AM20">
        <v>0</v>
      </c>
      <c r="AN20">
        <v>8.19</v>
      </c>
      <c r="AO20">
        <v>5.78</v>
      </c>
      <c r="AP20">
        <v>6.74</v>
      </c>
      <c r="AQ20">
        <v>100</v>
      </c>
      <c r="AR20">
        <v>2.21</v>
      </c>
      <c r="AS20">
        <v>39.619999999999997</v>
      </c>
      <c r="AT20">
        <v>11.56</v>
      </c>
      <c r="AU20">
        <v>0</v>
      </c>
      <c r="AV20">
        <v>0</v>
      </c>
      <c r="AW20">
        <v>0</v>
      </c>
      <c r="AX20">
        <v>0</v>
      </c>
    </row>
    <row r="21" spans="1:50">
      <c r="A21" t="s">
        <v>248</v>
      </c>
      <c r="G21" t="s">
        <v>63</v>
      </c>
      <c r="H21" s="73">
        <v>0.39</v>
      </c>
      <c r="I21" s="46">
        <v>0</v>
      </c>
      <c r="J21" s="46">
        <v>2.21</v>
      </c>
      <c r="K21" s="46">
        <v>81.41</v>
      </c>
      <c r="L21" s="46">
        <v>7.71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0.39</v>
      </c>
      <c r="Z21">
        <v>7.71</v>
      </c>
      <c r="AA21">
        <v>20</v>
      </c>
      <c r="AB21">
        <v>0</v>
      </c>
      <c r="AC21">
        <v>0</v>
      </c>
      <c r="AD21">
        <v>0</v>
      </c>
      <c r="AE21">
        <v>0</v>
      </c>
      <c r="AF21">
        <v>25</v>
      </c>
      <c r="AG21">
        <v>19.27</v>
      </c>
      <c r="AH21">
        <v>132.97999999999999</v>
      </c>
      <c r="AI21">
        <v>6.74</v>
      </c>
      <c r="AJ21">
        <v>4.82</v>
      </c>
      <c r="AK21">
        <v>18.309999999999999</v>
      </c>
      <c r="AL21">
        <v>16.940000000000001</v>
      </c>
      <c r="AM21">
        <v>0</v>
      </c>
      <c r="AN21">
        <v>8.19</v>
      </c>
      <c r="AO21">
        <v>5.78</v>
      </c>
      <c r="AP21">
        <v>6.74</v>
      </c>
      <c r="AQ21">
        <v>100</v>
      </c>
      <c r="AR21">
        <v>2.21</v>
      </c>
      <c r="AS21">
        <v>39.619999999999997</v>
      </c>
      <c r="AT21">
        <v>11.56</v>
      </c>
      <c r="AU21">
        <v>0</v>
      </c>
      <c r="AV21">
        <v>0</v>
      </c>
      <c r="AW21">
        <v>0</v>
      </c>
      <c r="AX21">
        <v>0</v>
      </c>
    </row>
    <row r="22" spans="1:50">
      <c r="A22" t="s">
        <v>249</v>
      </c>
      <c r="G22" t="s">
        <v>64</v>
      </c>
      <c r="H22" s="73">
        <v>0.39</v>
      </c>
      <c r="I22" s="46">
        <v>0</v>
      </c>
      <c r="J22" s="46">
        <v>2.21</v>
      </c>
      <c r="K22" s="46">
        <v>81.41</v>
      </c>
      <c r="L22" s="46">
        <v>7.71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0.39</v>
      </c>
      <c r="Z22">
        <v>7.71</v>
      </c>
      <c r="AA22">
        <v>20</v>
      </c>
      <c r="AB22">
        <v>0</v>
      </c>
      <c r="AC22">
        <v>0</v>
      </c>
      <c r="AD22">
        <v>0</v>
      </c>
      <c r="AE22">
        <v>0</v>
      </c>
      <c r="AF22">
        <v>25</v>
      </c>
      <c r="AG22">
        <v>19.27</v>
      </c>
      <c r="AH22">
        <v>132.97999999999999</v>
      </c>
      <c r="AI22">
        <v>6.74</v>
      </c>
      <c r="AJ22">
        <v>4.82</v>
      </c>
      <c r="AK22">
        <v>18.309999999999999</v>
      </c>
      <c r="AL22">
        <v>16.940000000000001</v>
      </c>
      <c r="AM22">
        <v>0</v>
      </c>
      <c r="AN22">
        <v>8.19</v>
      </c>
      <c r="AO22">
        <v>5.78</v>
      </c>
      <c r="AP22">
        <v>6.74</v>
      </c>
      <c r="AQ22">
        <v>100</v>
      </c>
      <c r="AR22">
        <v>2.21</v>
      </c>
      <c r="AS22">
        <v>39.619999999999997</v>
      </c>
      <c r="AT22">
        <v>11.56</v>
      </c>
      <c r="AU22">
        <v>0</v>
      </c>
      <c r="AV22">
        <v>0</v>
      </c>
      <c r="AW22">
        <v>0</v>
      </c>
      <c r="AX22">
        <v>0</v>
      </c>
    </row>
    <row r="23" spans="1:50">
      <c r="A23" t="s">
        <v>250</v>
      </c>
      <c r="G23" t="s">
        <v>65</v>
      </c>
      <c r="H23" s="73">
        <v>0.39</v>
      </c>
      <c r="I23" s="46">
        <v>0</v>
      </c>
      <c r="J23" s="46">
        <v>2.12</v>
      </c>
      <c r="K23" s="46">
        <v>81.41</v>
      </c>
      <c r="L23" s="46">
        <v>7.71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0.39</v>
      </c>
      <c r="Z23">
        <v>7.71</v>
      </c>
      <c r="AA23">
        <v>20</v>
      </c>
      <c r="AB23">
        <v>0</v>
      </c>
      <c r="AC23">
        <v>0</v>
      </c>
      <c r="AD23">
        <v>0</v>
      </c>
      <c r="AE23">
        <v>0</v>
      </c>
      <c r="AF23">
        <v>25</v>
      </c>
      <c r="AG23">
        <v>19.27</v>
      </c>
      <c r="AH23">
        <v>132.97999999999999</v>
      </c>
      <c r="AI23">
        <v>6.74</v>
      </c>
      <c r="AJ23">
        <v>4.82</v>
      </c>
      <c r="AK23">
        <v>18.309999999999999</v>
      </c>
      <c r="AL23">
        <v>16.940000000000001</v>
      </c>
      <c r="AM23">
        <v>0</v>
      </c>
      <c r="AN23">
        <v>8.19</v>
      </c>
      <c r="AO23">
        <v>5.78</v>
      </c>
      <c r="AP23">
        <v>6.74</v>
      </c>
      <c r="AQ23">
        <v>100</v>
      </c>
      <c r="AR23">
        <v>2.12</v>
      </c>
      <c r="AS23">
        <v>39.619999999999997</v>
      </c>
      <c r="AT23">
        <v>11.56</v>
      </c>
      <c r="AU23">
        <v>0</v>
      </c>
      <c r="AV23">
        <v>0</v>
      </c>
      <c r="AW23">
        <v>0</v>
      </c>
      <c r="AX23">
        <v>0</v>
      </c>
    </row>
    <row r="24" spans="1:50">
      <c r="A24" t="s">
        <v>251</v>
      </c>
      <c r="G24" t="s">
        <v>66</v>
      </c>
      <c r="H24" s="73">
        <v>0.39</v>
      </c>
      <c r="I24" s="46">
        <v>0</v>
      </c>
      <c r="J24" s="46">
        <v>2.12</v>
      </c>
      <c r="K24" s="46">
        <v>81.41</v>
      </c>
      <c r="L24" s="46">
        <v>7.71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0.39</v>
      </c>
      <c r="Z24">
        <v>7.71</v>
      </c>
      <c r="AA24">
        <v>20</v>
      </c>
      <c r="AB24">
        <v>0</v>
      </c>
      <c r="AC24">
        <v>0</v>
      </c>
      <c r="AD24">
        <v>0</v>
      </c>
      <c r="AE24">
        <v>0</v>
      </c>
      <c r="AF24">
        <v>25</v>
      </c>
      <c r="AG24">
        <v>19.27</v>
      </c>
      <c r="AH24">
        <v>132.97999999999999</v>
      </c>
      <c r="AI24">
        <v>6.74</v>
      </c>
      <c r="AJ24">
        <v>4.82</v>
      </c>
      <c r="AK24">
        <v>18.309999999999999</v>
      </c>
      <c r="AL24">
        <v>16.940000000000001</v>
      </c>
      <c r="AM24">
        <v>0</v>
      </c>
      <c r="AN24">
        <v>8.19</v>
      </c>
      <c r="AO24">
        <v>5.78</v>
      </c>
      <c r="AP24">
        <v>6.74</v>
      </c>
      <c r="AQ24">
        <v>100</v>
      </c>
      <c r="AR24">
        <v>2.12</v>
      </c>
      <c r="AS24">
        <v>39.619999999999997</v>
      </c>
      <c r="AT24">
        <v>11.56</v>
      </c>
      <c r="AU24">
        <v>0</v>
      </c>
      <c r="AV24">
        <v>0</v>
      </c>
      <c r="AW24">
        <v>0</v>
      </c>
      <c r="AX24">
        <v>0</v>
      </c>
    </row>
    <row r="25" spans="1:50">
      <c r="A25" t="s">
        <v>252</v>
      </c>
      <c r="G25" t="s">
        <v>67</v>
      </c>
      <c r="H25" s="73">
        <v>0.39</v>
      </c>
      <c r="I25" s="46">
        <v>0</v>
      </c>
      <c r="J25" s="46">
        <v>2.12</v>
      </c>
      <c r="K25" s="46">
        <v>81.41</v>
      </c>
      <c r="L25" s="46">
        <v>7.71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0.39</v>
      </c>
      <c r="Z25">
        <v>7.71</v>
      </c>
      <c r="AA25">
        <v>20</v>
      </c>
      <c r="AB25">
        <v>0</v>
      </c>
      <c r="AC25">
        <v>0</v>
      </c>
      <c r="AD25">
        <v>0</v>
      </c>
      <c r="AE25">
        <v>0</v>
      </c>
      <c r="AF25">
        <v>25</v>
      </c>
      <c r="AG25">
        <v>19.27</v>
      </c>
      <c r="AH25">
        <v>132.97999999999999</v>
      </c>
      <c r="AI25">
        <v>6.74</v>
      </c>
      <c r="AJ25">
        <v>4.82</v>
      </c>
      <c r="AK25">
        <v>18.309999999999999</v>
      </c>
      <c r="AL25">
        <v>16.940000000000001</v>
      </c>
      <c r="AM25">
        <v>0</v>
      </c>
      <c r="AN25">
        <v>8.19</v>
      </c>
      <c r="AO25">
        <v>5.78</v>
      </c>
      <c r="AP25">
        <v>6.74</v>
      </c>
      <c r="AQ25">
        <v>100</v>
      </c>
      <c r="AR25">
        <v>2.12</v>
      </c>
      <c r="AS25">
        <v>39.619999999999997</v>
      </c>
      <c r="AT25">
        <v>11.56</v>
      </c>
      <c r="AU25">
        <v>0</v>
      </c>
      <c r="AV25">
        <v>0</v>
      </c>
      <c r="AW25">
        <v>0</v>
      </c>
      <c r="AX25">
        <v>0</v>
      </c>
    </row>
    <row r="26" spans="1:50">
      <c r="A26" t="s">
        <v>253</v>
      </c>
      <c r="G26" t="s">
        <v>68</v>
      </c>
      <c r="H26" s="73">
        <v>0.39</v>
      </c>
      <c r="I26" s="46">
        <v>0</v>
      </c>
      <c r="J26" s="46">
        <v>2.12</v>
      </c>
      <c r="K26" s="46">
        <v>81.41</v>
      </c>
      <c r="L26" s="46">
        <v>7.71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0.39</v>
      </c>
      <c r="Z26">
        <v>7.71</v>
      </c>
      <c r="AA26">
        <v>20</v>
      </c>
      <c r="AB26">
        <v>0</v>
      </c>
      <c r="AC26">
        <v>0</v>
      </c>
      <c r="AD26">
        <v>0</v>
      </c>
      <c r="AE26">
        <v>0</v>
      </c>
      <c r="AF26">
        <v>25</v>
      </c>
      <c r="AG26">
        <v>19.27</v>
      </c>
      <c r="AH26">
        <v>132.97999999999999</v>
      </c>
      <c r="AI26">
        <v>6.74</v>
      </c>
      <c r="AJ26">
        <v>4.82</v>
      </c>
      <c r="AK26">
        <v>18.309999999999999</v>
      </c>
      <c r="AL26">
        <v>16.940000000000001</v>
      </c>
      <c r="AM26">
        <v>0</v>
      </c>
      <c r="AN26">
        <v>8.19</v>
      </c>
      <c r="AO26">
        <v>5.78</v>
      </c>
      <c r="AP26">
        <v>6.74</v>
      </c>
      <c r="AQ26">
        <v>100</v>
      </c>
      <c r="AR26">
        <v>2.12</v>
      </c>
      <c r="AS26">
        <v>39.619999999999997</v>
      </c>
      <c r="AT26">
        <v>11.56</v>
      </c>
      <c r="AU26">
        <v>0</v>
      </c>
      <c r="AV26">
        <v>0</v>
      </c>
      <c r="AW26">
        <v>0</v>
      </c>
      <c r="AX26">
        <v>0</v>
      </c>
    </row>
    <row r="27" spans="1:50">
      <c r="A27" t="s">
        <v>254</v>
      </c>
      <c r="G27" t="s">
        <v>69</v>
      </c>
      <c r="H27" s="73">
        <v>0.43</v>
      </c>
      <c r="I27" s="46">
        <v>0</v>
      </c>
      <c r="J27" s="46">
        <v>2.12</v>
      </c>
      <c r="K27" s="46">
        <v>110.32</v>
      </c>
      <c r="L27" s="46">
        <v>7.71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0.43</v>
      </c>
      <c r="Z27">
        <v>7.71</v>
      </c>
      <c r="AA27">
        <v>20</v>
      </c>
      <c r="AB27">
        <v>0</v>
      </c>
      <c r="AC27">
        <v>0</v>
      </c>
      <c r="AD27">
        <v>132.97999999999999</v>
      </c>
      <c r="AE27">
        <v>0</v>
      </c>
      <c r="AF27">
        <v>25</v>
      </c>
      <c r="AG27">
        <v>48.18</v>
      </c>
      <c r="AH27">
        <v>0</v>
      </c>
      <c r="AI27">
        <v>6.74</v>
      </c>
      <c r="AJ27">
        <v>4.82</v>
      </c>
      <c r="AK27">
        <v>18.309999999999999</v>
      </c>
      <c r="AL27">
        <v>0</v>
      </c>
      <c r="AM27">
        <v>40.590000000000003</v>
      </c>
      <c r="AN27">
        <v>8.19</v>
      </c>
      <c r="AO27">
        <v>5.78</v>
      </c>
      <c r="AP27">
        <v>6.74</v>
      </c>
      <c r="AQ27">
        <v>100</v>
      </c>
      <c r="AR27">
        <v>2.12</v>
      </c>
      <c r="AS27">
        <v>0</v>
      </c>
      <c r="AT27">
        <v>11.56</v>
      </c>
      <c r="AU27">
        <v>100</v>
      </c>
      <c r="AV27">
        <v>0</v>
      </c>
      <c r="AW27">
        <v>0</v>
      </c>
      <c r="AX27">
        <v>0</v>
      </c>
    </row>
    <row r="28" spans="1:50">
      <c r="A28" t="s">
        <v>255</v>
      </c>
      <c r="G28" t="s">
        <v>70</v>
      </c>
      <c r="H28" s="73">
        <v>0.43</v>
      </c>
      <c r="I28" s="46">
        <v>0</v>
      </c>
      <c r="J28" s="46">
        <v>2.12</v>
      </c>
      <c r="K28" s="46">
        <v>110.32</v>
      </c>
      <c r="L28" s="46">
        <v>7.71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0.43</v>
      </c>
      <c r="Z28">
        <v>7.71</v>
      </c>
      <c r="AA28">
        <v>20</v>
      </c>
      <c r="AB28">
        <v>0</v>
      </c>
      <c r="AC28">
        <v>0</v>
      </c>
      <c r="AD28">
        <v>132.97999999999999</v>
      </c>
      <c r="AE28">
        <v>0</v>
      </c>
      <c r="AF28">
        <v>25</v>
      </c>
      <c r="AG28">
        <v>48.18</v>
      </c>
      <c r="AH28">
        <v>0</v>
      </c>
      <c r="AI28">
        <v>6.74</v>
      </c>
      <c r="AJ28">
        <v>4.82</v>
      </c>
      <c r="AK28">
        <v>18.309999999999999</v>
      </c>
      <c r="AL28">
        <v>0</v>
      </c>
      <c r="AM28">
        <v>40.590000000000003</v>
      </c>
      <c r="AN28">
        <v>8.19</v>
      </c>
      <c r="AO28">
        <v>5.78</v>
      </c>
      <c r="AP28">
        <v>6.74</v>
      </c>
      <c r="AQ28">
        <v>100</v>
      </c>
      <c r="AR28">
        <v>2.12</v>
      </c>
      <c r="AS28">
        <v>0</v>
      </c>
      <c r="AT28">
        <v>11.56</v>
      </c>
      <c r="AU28">
        <v>100</v>
      </c>
      <c r="AV28">
        <v>0</v>
      </c>
      <c r="AW28">
        <v>0</v>
      </c>
      <c r="AX28">
        <v>0</v>
      </c>
    </row>
    <row r="29" spans="1:50">
      <c r="A29" t="s">
        <v>263</v>
      </c>
      <c r="G29" t="s">
        <v>71</v>
      </c>
      <c r="H29" s="73">
        <v>0.43</v>
      </c>
      <c r="I29" s="46">
        <v>0</v>
      </c>
      <c r="J29" s="46">
        <v>2.12</v>
      </c>
      <c r="K29" s="46">
        <v>110.32</v>
      </c>
      <c r="L29" s="46">
        <v>7.71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0.43</v>
      </c>
      <c r="Z29">
        <v>7.71</v>
      </c>
      <c r="AA29">
        <v>20</v>
      </c>
      <c r="AB29">
        <v>0</v>
      </c>
      <c r="AC29">
        <v>0</v>
      </c>
      <c r="AD29">
        <v>132.97999999999999</v>
      </c>
      <c r="AE29">
        <v>0</v>
      </c>
      <c r="AF29">
        <v>25</v>
      </c>
      <c r="AG29">
        <v>48.18</v>
      </c>
      <c r="AH29">
        <v>0</v>
      </c>
      <c r="AI29">
        <v>6.74</v>
      </c>
      <c r="AJ29">
        <v>4.82</v>
      </c>
      <c r="AK29">
        <v>18.309999999999999</v>
      </c>
      <c r="AL29">
        <v>0</v>
      </c>
      <c r="AM29">
        <v>40.590000000000003</v>
      </c>
      <c r="AN29">
        <v>8.19</v>
      </c>
      <c r="AO29">
        <v>5.78</v>
      </c>
      <c r="AP29">
        <v>6.74</v>
      </c>
      <c r="AQ29">
        <v>100</v>
      </c>
      <c r="AR29">
        <v>2.12</v>
      </c>
      <c r="AS29">
        <v>0</v>
      </c>
      <c r="AT29">
        <v>11.56</v>
      </c>
      <c r="AU29">
        <v>100</v>
      </c>
      <c r="AV29">
        <v>0</v>
      </c>
      <c r="AW29">
        <v>0</v>
      </c>
      <c r="AX29">
        <v>0</v>
      </c>
    </row>
    <row r="30" spans="1:50">
      <c r="A30" t="s">
        <v>264</v>
      </c>
      <c r="G30" t="s">
        <v>72</v>
      </c>
      <c r="H30" s="73">
        <v>0.43</v>
      </c>
      <c r="I30" s="46">
        <v>0</v>
      </c>
      <c r="J30" s="46">
        <v>2.12</v>
      </c>
      <c r="K30" s="46">
        <v>110.32</v>
      </c>
      <c r="L30" s="46">
        <v>7.71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0.43</v>
      </c>
      <c r="Z30">
        <v>7.71</v>
      </c>
      <c r="AA30">
        <v>20</v>
      </c>
      <c r="AB30">
        <v>0</v>
      </c>
      <c r="AC30">
        <v>0</v>
      </c>
      <c r="AD30">
        <v>132.97999999999999</v>
      </c>
      <c r="AE30">
        <v>0</v>
      </c>
      <c r="AF30">
        <v>25</v>
      </c>
      <c r="AG30">
        <v>48.18</v>
      </c>
      <c r="AH30">
        <v>0</v>
      </c>
      <c r="AI30">
        <v>6.74</v>
      </c>
      <c r="AJ30">
        <v>4.82</v>
      </c>
      <c r="AK30">
        <v>18.309999999999999</v>
      </c>
      <c r="AL30">
        <v>0</v>
      </c>
      <c r="AM30">
        <v>40.590000000000003</v>
      </c>
      <c r="AN30">
        <v>8.19</v>
      </c>
      <c r="AO30">
        <v>5.78</v>
      </c>
      <c r="AP30">
        <v>6.74</v>
      </c>
      <c r="AQ30">
        <v>100</v>
      </c>
      <c r="AR30">
        <v>2.12</v>
      </c>
      <c r="AS30">
        <v>0</v>
      </c>
      <c r="AT30">
        <v>11.56</v>
      </c>
      <c r="AU30">
        <v>100</v>
      </c>
      <c r="AV30">
        <v>0</v>
      </c>
      <c r="AW30">
        <v>0</v>
      </c>
      <c r="AX30">
        <v>0</v>
      </c>
    </row>
    <row r="31" spans="1:50">
      <c r="A31" t="s">
        <v>274</v>
      </c>
      <c r="G31" t="s">
        <v>73</v>
      </c>
      <c r="H31" s="73">
        <v>0.48</v>
      </c>
      <c r="I31" s="46">
        <v>0</v>
      </c>
      <c r="J31" s="46">
        <v>2.12</v>
      </c>
      <c r="K31" s="46">
        <v>110.32</v>
      </c>
      <c r="L31" s="46">
        <v>7.81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0.48</v>
      </c>
      <c r="Z31">
        <v>7.71</v>
      </c>
      <c r="AA31">
        <v>20</v>
      </c>
      <c r="AB31">
        <v>0</v>
      </c>
      <c r="AC31">
        <v>0</v>
      </c>
      <c r="AD31">
        <v>132.97999999999999</v>
      </c>
      <c r="AE31">
        <v>0.1</v>
      </c>
      <c r="AF31">
        <v>25</v>
      </c>
      <c r="AG31">
        <v>48.18</v>
      </c>
      <c r="AH31">
        <v>0</v>
      </c>
      <c r="AI31">
        <v>6.74</v>
      </c>
      <c r="AJ31">
        <v>4.82</v>
      </c>
      <c r="AK31">
        <v>18.309999999999999</v>
      </c>
      <c r="AL31">
        <v>0</v>
      </c>
      <c r="AM31">
        <v>40.590000000000003</v>
      </c>
      <c r="AN31">
        <v>8.19</v>
      </c>
      <c r="AO31">
        <v>5.78</v>
      </c>
      <c r="AP31">
        <v>6.74</v>
      </c>
      <c r="AQ31">
        <v>100</v>
      </c>
      <c r="AR31">
        <v>2.12</v>
      </c>
      <c r="AS31">
        <v>0</v>
      </c>
      <c r="AT31">
        <v>11.56</v>
      </c>
      <c r="AU31">
        <v>100</v>
      </c>
      <c r="AV31">
        <v>0</v>
      </c>
      <c r="AW31">
        <v>0</v>
      </c>
      <c r="AX31">
        <v>0</v>
      </c>
    </row>
    <row r="32" spans="1:50">
      <c r="A32" t="s">
        <v>275</v>
      </c>
      <c r="G32" t="s">
        <v>74</v>
      </c>
      <c r="H32" s="73">
        <v>0.48</v>
      </c>
      <c r="I32" s="46">
        <v>0</v>
      </c>
      <c r="J32" s="46">
        <v>2.12</v>
      </c>
      <c r="K32" s="46">
        <v>110.32</v>
      </c>
      <c r="L32" s="46">
        <v>8.1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0.48</v>
      </c>
      <c r="Z32">
        <v>7.71</v>
      </c>
      <c r="AA32">
        <v>20</v>
      </c>
      <c r="AB32">
        <v>0</v>
      </c>
      <c r="AC32">
        <v>0</v>
      </c>
      <c r="AD32">
        <v>132.97999999999999</v>
      </c>
      <c r="AE32">
        <v>0.39</v>
      </c>
      <c r="AF32">
        <v>25</v>
      </c>
      <c r="AG32">
        <v>48.18</v>
      </c>
      <c r="AH32">
        <v>0</v>
      </c>
      <c r="AI32">
        <v>6.74</v>
      </c>
      <c r="AJ32">
        <v>4.82</v>
      </c>
      <c r="AK32">
        <v>18.309999999999999</v>
      </c>
      <c r="AL32">
        <v>0</v>
      </c>
      <c r="AM32">
        <v>40.590000000000003</v>
      </c>
      <c r="AN32">
        <v>8.19</v>
      </c>
      <c r="AO32">
        <v>5.78</v>
      </c>
      <c r="AP32">
        <v>6.74</v>
      </c>
      <c r="AQ32">
        <v>100</v>
      </c>
      <c r="AR32">
        <v>2.12</v>
      </c>
      <c r="AS32">
        <v>0</v>
      </c>
      <c r="AT32">
        <v>11.56</v>
      </c>
      <c r="AU32">
        <v>100</v>
      </c>
      <c r="AV32">
        <v>0</v>
      </c>
      <c r="AW32">
        <v>0</v>
      </c>
      <c r="AX32">
        <v>0</v>
      </c>
    </row>
    <row r="33" spans="1:50">
      <c r="A33" t="s">
        <v>276</v>
      </c>
      <c r="G33" t="s">
        <v>75</v>
      </c>
      <c r="H33" s="73">
        <v>0.48</v>
      </c>
      <c r="I33" s="46">
        <v>0</v>
      </c>
      <c r="J33" s="46">
        <v>2.12</v>
      </c>
      <c r="K33" s="46">
        <v>110.32</v>
      </c>
      <c r="L33" s="46">
        <v>8.48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0.48</v>
      </c>
      <c r="Z33">
        <v>7.71</v>
      </c>
      <c r="AA33">
        <v>20</v>
      </c>
      <c r="AB33">
        <v>0</v>
      </c>
      <c r="AC33">
        <v>0</v>
      </c>
      <c r="AD33">
        <v>132.97999999999999</v>
      </c>
      <c r="AE33">
        <v>0.77</v>
      </c>
      <c r="AF33">
        <v>25</v>
      </c>
      <c r="AG33">
        <v>48.18</v>
      </c>
      <c r="AH33">
        <v>0</v>
      </c>
      <c r="AI33">
        <v>6.74</v>
      </c>
      <c r="AJ33">
        <v>4.82</v>
      </c>
      <c r="AK33">
        <v>18.309999999999999</v>
      </c>
      <c r="AL33">
        <v>0</v>
      </c>
      <c r="AM33">
        <v>40.590000000000003</v>
      </c>
      <c r="AN33">
        <v>8.19</v>
      </c>
      <c r="AO33">
        <v>5.78</v>
      </c>
      <c r="AP33">
        <v>6.74</v>
      </c>
      <c r="AQ33">
        <v>100</v>
      </c>
      <c r="AR33">
        <v>2.12</v>
      </c>
      <c r="AS33">
        <v>0</v>
      </c>
      <c r="AT33">
        <v>11.56</v>
      </c>
      <c r="AU33">
        <v>100</v>
      </c>
      <c r="AV33">
        <v>0</v>
      </c>
      <c r="AW33">
        <v>0</v>
      </c>
      <c r="AX33">
        <v>0</v>
      </c>
    </row>
    <row r="34" spans="1:50">
      <c r="A34" t="s">
        <v>277</v>
      </c>
      <c r="G34" t="s">
        <v>76</v>
      </c>
      <c r="H34" s="73">
        <v>0.48</v>
      </c>
      <c r="I34" s="46">
        <v>0</v>
      </c>
      <c r="J34" s="46">
        <v>2.12</v>
      </c>
      <c r="K34" s="46">
        <v>110.32</v>
      </c>
      <c r="L34" s="46">
        <v>8.67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0.48</v>
      </c>
      <c r="Z34">
        <v>7.71</v>
      </c>
      <c r="AA34">
        <v>20</v>
      </c>
      <c r="AB34">
        <v>0</v>
      </c>
      <c r="AC34">
        <v>0</v>
      </c>
      <c r="AD34">
        <v>132.97999999999999</v>
      </c>
      <c r="AE34">
        <v>0.96</v>
      </c>
      <c r="AF34">
        <v>25</v>
      </c>
      <c r="AG34">
        <v>48.18</v>
      </c>
      <c r="AH34">
        <v>0</v>
      </c>
      <c r="AI34">
        <v>6.74</v>
      </c>
      <c r="AJ34">
        <v>4.82</v>
      </c>
      <c r="AK34">
        <v>18.309999999999999</v>
      </c>
      <c r="AL34">
        <v>0</v>
      </c>
      <c r="AM34">
        <v>40.590000000000003</v>
      </c>
      <c r="AN34">
        <v>8.19</v>
      </c>
      <c r="AO34">
        <v>5.78</v>
      </c>
      <c r="AP34">
        <v>6.74</v>
      </c>
      <c r="AQ34">
        <v>100</v>
      </c>
      <c r="AR34">
        <v>2.12</v>
      </c>
      <c r="AS34">
        <v>0</v>
      </c>
      <c r="AT34">
        <v>11.56</v>
      </c>
      <c r="AU34">
        <v>100</v>
      </c>
      <c r="AV34">
        <v>0</v>
      </c>
      <c r="AW34">
        <v>0</v>
      </c>
      <c r="AX34">
        <v>0</v>
      </c>
    </row>
    <row r="35" spans="1:50">
      <c r="A35" t="s">
        <v>279</v>
      </c>
      <c r="G35" t="s">
        <v>77</v>
      </c>
      <c r="H35" s="73">
        <v>0.87</v>
      </c>
      <c r="I35" s="46">
        <v>0</v>
      </c>
      <c r="J35" s="46">
        <v>2.12</v>
      </c>
      <c r="K35" s="46">
        <v>110.32</v>
      </c>
      <c r="L35" s="46">
        <v>9.35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0.87</v>
      </c>
      <c r="Z35">
        <v>7.71</v>
      </c>
      <c r="AA35">
        <v>20</v>
      </c>
      <c r="AB35">
        <v>0</v>
      </c>
      <c r="AC35">
        <v>0</v>
      </c>
      <c r="AD35">
        <v>132.97999999999999</v>
      </c>
      <c r="AE35">
        <v>1.64</v>
      </c>
      <c r="AF35">
        <v>25</v>
      </c>
      <c r="AG35">
        <v>48.18</v>
      </c>
      <c r="AH35">
        <v>0</v>
      </c>
      <c r="AI35">
        <v>6.74</v>
      </c>
      <c r="AJ35">
        <v>4.82</v>
      </c>
      <c r="AK35">
        <v>18.309999999999999</v>
      </c>
      <c r="AL35">
        <v>0</v>
      </c>
      <c r="AM35">
        <v>40.590000000000003</v>
      </c>
      <c r="AN35">
        <v>8.19</v>
      </c>
      <c r="AO35">
        <v>5.78</v>
      </c>
      <c r="AP35">
        <v>6.74</v>
      </c>
      <c r="AQ35">
        <v>100</v>
      </c>
      <c r="AR35">
        <v>2.12</v>
      </c>
      <c r="AS35">
        <v>0</v>
      </c>
      <c r="AT35">
        <v>11.56</v>
      </c>
      <c r="AU35">
        <v>50</v>
      </c>
      <c r="AV35">
        <v>0</v>
      </c>
      <c r="AW35">
        <v>0</v>
      </c>
      <c r="AX35">
        <v>0</v>
      </c>
    </row>
    <row r="36" spans="1:50">
      <c r="A36" t="s">
        <v>309</v>
      </c>
      <c r="G36" t="s">
        <v>78</v>
      </c>
      <c r="H36" s="73">
        <v>0.87</v>
      </c>
      <c r="I36" s="46">
        <v>0</v>
      </c>
      <c r="J36" s="46">
        <v>2.12</v>
      </c>
      <c r="K36" s="46">
        <v>110.32</v>
      </c>
      <c r="L36" s="46">
        <v>9.93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0.87</v>
      </c>
      <c r="Z36">
        <v>7.71</v>
      </c>
      <c r="AA36">
        <v>20</v>
      </c>
      <c r="AB36">
        <v>0</v>
      </c>
      <c r="AC36">
        <v>0</v>
      </c>
      <c r="AD36">
        <v>132.97999999999999</v>
      </c>
      <c r="AE36">
        <v>2.2200000000000002</v>
      </c>
      <c r="AF36">
        <v>25</v>
      </c>
      <c r="AG36">
        <v>48.18</v>
      </c>
      <c r="AH36">
        <v>0</v>
      </c>
      <c r="AI36">
        <v>6.74</v>
      </c>
      <c r="AJ36">
        <v>4.82</v>
      </c>
      <c r="AK36">
        <v>18.309999999999999</v>
      </c>
      <c r="AL36">
        <v>0</v>
      </c>
      <c r="AM36">
        <v>40.590000000000003</v>
      </c>
      <c r="AN36">
        <v>8.19</v>
      </c>
      <c r="AO36">
        <v>5.78</v>
      </c>
      <c r="AP36">
        <v>6.74</v>
      </c>
      <c r="AQ36">
        <v>100</v>
      </c>
      <c r="AR36">
        <v>2.12</v>
      </c>
      <c r="AS36">
        <v>0</v>
      </c>
      <c r="AT36">
        <v>11.56</v>
      </c>
      <c r="AU36">
        <v>50</v>
      </c>
      <c r="AV36">
        <v>0</v>
      </c>
      <c r="AW36">
        <v>0</v>
      </c>
      <c r="AX36">
        <v>0</v>
      </c>
    </row>
    <row r="37" spans="1:50">
      <c r="A37" t="s">
        <v>310</v>
      </c>
      <c r="G37" t="s">
        <v>79</v>
      </c>
      <c r="H37" s="73">
        <v>0.87</v>
      </c>
      <c r="I37" s="46">
        <v>0</v>
      </c>
      <c r="J37" s="46">
        <v>2.12</v>
      </c>
      <c r="K37" s="46">
        <v>110.32</v>
      </c>
      <c r="L37" s="46">
        <v>10.46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0.87</v>
      </c>
      <c r="Z37">
        <v>7.71</v>
      </c>
      <c r="AA37">
        <v>20</v>
      </c>
      <c r="AB37">
        <v>0</v>
      </c>
      <c r="AC37">
        <v>0</v>
      </c>
      <c r="AD37">
        <v>132.97999999999999</v>
      </c>
      <c r="AE37">
        <v>2.75</v>
      </c>
      <c r="AF37">
        <v>25</v>
      </c>
      <c r="AG37">
        <v>48.18</v>
      </c>
      <c r="AH37">
        <v>0</v>
      </c>
      <c r="AI37">
        <v>6.74</v>
      </c>
      <c r="AJ37">
        <v>4.82</v>
      </c>
      <c r="AK37">
        <v>18.309999999999999</v>
      </c>
      <c r="AL37">
        <v>0</v>
      </c>
      <c r="AM37">
        <v>40.590000000000003</v>
      </c>
      <c r="AN37">
        <v>8.19</v>
      </c>
      <c r="AO37">
        <v>5.78</v>
      </c>
      <c r="AP37">
        <v>6.74</v>
      </c>
      <c r="AQ37">
        <v>100</v>
      </c>
      <c r="AR37">
        <v>2.12</v>
      </c>
      <c r="AS37">
        <v>0</v>
      </c>
      <c r="AT37">
        <v>11.56</v>
      </c>
      <c r="AU37">
        <v>50</v>
      </c>
      <c r="AV37">
        <v>0</v>
      </c>
      <c r="AW37">
        <v>0</v>
      </c>
      <c r="AX37">
        <v>0</v>
      </c>
    </row>
    <row r="38" spans="1:50">
      <c r="A38" t="s">
        <v>311</v>
      </c>
      <c r="G38" t="s">
        <v>80</v>
      </c>
      <c r="H38" s="73">
        <v>0.87</v>
      </c>
      <c r="I38" s="46">
        <v>0</v>
      </c>
      <c r="J38" s="46">
        <v>2.12</v>
      </c>
      <c r="K38" s="46">
        <v>110.32</v>
      </c>
      <c r="L38" s="46">
        <v>11.03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0.87</v>
      </c>
      <c r="Z38">
        <v>7.71</v>
      </c>
      <c r="AA38">
        <v>20</v>
      </c>
      <c r="AB38">
        <v>0</v>
      </c>
      <c r="AC38">
        <v>0</v>
      </c>
      <c r="AD38">
        <v>132.97999999999999</v>
      </c>
      <c r="AE38">
        <v>3.32</v>
      </c>
      <c r="AF38">
        <v>25</v>
      </c>
      <c r="AG38">
        <v>48.18</v>
      </c>
      <c r="AH38">
        <v>0</v>
      </c>
      <c r="AI38">
        <v>6.74</v>
      </c>
      <c r="AJ38">
        <v>4.82</v>
      </c>
      <c r="AK38">
        <v>18.309999999999999</v>
      </c>
      <c r="AL38">
        <v>0</v>
      </c>
      <c r="AM38">
        <v>40.590000000000003</v>
      </c>
      <c r="AN38">
        <v>8.19</v>
      </c>
      <c r="AO38">
        <v>5.78</v>
      </c>
      <c r="AP38">
        <v>6.74</v>
      </c>
      <c r="AQ38">
        <v>100</v>
      </c>
      <c r="AR38">
        <v>2.12</v>
      </c>
      <c r="AS38">
        <v>0</v>
      </c>
      <c r="AT38">
        <v>11.56</v>
      </c>
      <c r="AU38">
        <v>50</v>
      </c>
      <c r="AV38">
        <v>0</v>
      </c>
      <c r="AW38">
        <v>0</v>
      </c>
      <c r="AX38">
        <v>0</v>
      </c>
    </row>
    <row r="39" spans="1:50">
      <c r="A39" t="s">
        <v>312</v>
      </c>
      <c r="G39" t="s">
        <v>81</v>
      </c>
      <c r="H39" s="73">
        <v>0.87</v>
      </c>
      <c r="I39" s="46">
        <v>0</v>
      </c>
      <c r="J39" s="46">
        <v>2.02</v>
      </c>
      <c r="K39" s="46">
        <v>139.22999999999999</v>
      </c>
      <c r="L39" s="46">
        <v>11.61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0.87</v>
      </c>
      <c r="Z39">
        <v>7.71</v>
      </c>
      <c r="AA39">
        <v>20</v>
      </c>
      <c r="AB39">
        <v>0</v>
      </c>
      <c r="AC39">
        <v>0</v>
      </c>
      <c r="AD39">
        <v>132.97999999999999</v>
      </c>
      <c r="AE39">
        <v>3.9</v>
      </c>
      <c r="AF39">
        <v>25</v>
      </c>
      <c r="AG39">
        <v>48.18</v>
      </c>
      <c r="AH39">
        <v>0</v>
      </c>
      <c r="AI39">
        <v>6.74</v>
      </c>
      <c r="AJ39">
        <v>4.82</v>
      </c>
      <c r="AK39">
        <v>18.309999999999999</v>
      </c>
      <c r="AL39">
        <v>0</v>
      </c>
      <c r="AM39">
        <v>40.590000000000003</v>
      </c>
      <c r="AN39">
        <v>8.19</v>
      </c>
      <c r="AO39">
        <v>5.78</v>
      </c>
      <c r="AP39">
        <v>6.74</v>
      </c>
      <c r="AQ39">
        <v>100</v>
      </c>
      <c r="AR39">
        <v>2.02</v>
      </c>
      <c r="AS39">
        <v>0</v>
      </c>
      <c r="AT39">
        <v>11.56</v>
      </c>
      <c r="AU39">
        <v>50</v>
      </c>
      <c r="AV39">
        <v>0</v>
      </c>
      <c r="AW39">
        <v>0</v>
      </c>
      <c r="AX39">
        <v>28.91</v>
      </c>
    </row>
    <row r="40" spans="1:50">
      <c r="A40" t="s">
        <v>329</v>
      </c>
      <c r="G40" t="s">
        <v>82</v>
      </c>
      <c r="H40" s="73">
        <v>0.87</v>
      </c>
      <c r="I40" s="46">
        <v>0</v>
      </c>
      <c r="J40" s="46">
        <v>2.02</v>
      </c>
      <c r="K40" s="46">
        <v>139.22999999999999</v>
      </c>
      <c r="L40" s="46">
        <v>12.190000000000001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0.87</v>
      </c>
      <c r="Z40">
        <v>7.71</v>
      </c>
      <c r="AA40">
        <v>20</v>
      </c>
      <c r="AB40">
        <v>0</v>
      </c>
      <c r="AC40">
        <v>0</v>
      </c>
      <c r="AD40">
        <v>132.97999999999999</v>
      </c>
      <c r="AE40">
        <v>4.4800000000000004</v>
      </c>
      <c r="AF40">
        <v>25</v>
      </c>
      <c r="AG40">
        <v>48.18</v>
      </c>
      <c r="AH40">
        <v>0</v>
      </c>
      <c r="AI40">
        <v>6.74</v>
      </c>
      <c r="AJ40">
        <v>4.82</v>
      </c>
      <c r="AK40">
        <v>18.309999999999999</v>
      </c>
      <c r="AL40">
        <v>0</v>
      </c>
      <c r="AM40">
        <v>40.590000000000003</v>
      </c>
      <c r="AN40">
        <v>8.19</v>
      </c>
      <c r="AO40">
        <v>5.78</v>
      </c>
      <c r="AP40">
        <v>6.74</v>
      </c>
      <c r="AQ40">
        <v>100</v>
      </c>
      <c r="AR40">
        <v>2.02</v>
      </c>
      <c r="AS40">
        <v>0</v>
      </c>
      <c r="AT40">
        <v>11.56</v>
      </c>
      <c r="AU40">
        <v>50</v>
      </c>
      <c r="AV40">
        <v>0</v>
      </c>
      <c r="AW40">
        <v>0</v>
      </c>
      <c r="AX40">
        <v>28.91</v>
      </c>
    </row>
    <row r="41" spans="1:50">
      <c r="A41" t="s">
        <v>330</v>
      </c>
      <c r="G41" t="s">
        <v>83</v>
      </c>
      <c r="H41" s="73">
        <v>0.87</v>
      </c>
      <c r="I41" s="46">
        <v>0</v>
      </c>
      <c r="J41" s="46">
        <v>2.02</v>
      </c>
      <c r="K41" s="46">
        <v>139.22999999999999</v>
      </c>
      <c r="L41" s="46">
        <v>12.719999999999999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0.87</v>
      </c>
      <c r="Z41">
        <v>7.71</v>
      </c>
      <c r="AA41">
        <v>20</v>
      </c>
      <c r="AB41">
        <v>0</v>
      </c>
      <c r="AC41">
        <v>0</v>
      </c>
      <c r="AD41">
        <v>132.97999999999999</v>
      </c>
      <c r="AE41">
        <v>5.01</v>
      </c>
      <c r="AF41">
        <v>25</v>
      </c>
      <c r="AG41">
        <v>48.18</v>
      </c>
      <c r="AH41">
        <v>0</v>
      </c>
      <c r="AI41">
        <v>6.74</v>
      </c>
      <c r="AJ41">
        <v>4.82</v>
      </c>
      <c r="AK41">
        <v>18.309999999999999</v>
      </c>
      <c r="AL41">
        <v>0</v>
      </c>
      <c r="AM41">
        <v>40.590000000000003</v>
      </c>
      <c r="AN41">
        <v>8.19</v>
      </c>
      <c r="AO41">
        <v>5.78</v>
      </c>
      <c r="AP41">
        <v>6.74</v>
      </c>
      <c r="AQ41">
        <v>100</v>
      </c>
      <c r="AR41">
        <v>2.02</v>
      </c>
      <c r="AS41">
        <v>0</v>
      </c>
      <c r="AT41">
        <v>11.56</v>
      </c>
      <c r="AU41">
        <v>50</v>
      </c>
      <c r="AV41">
        <v>0</v>
      </c>
      <c r="AW41">
        <v>0</v>
      </c>
      <c r="AX41">
        <v>28.91</v>
      </c>
    </row>
    <row r="42" spans="1:50">
      <c r="A42" t="s">
        <v>331</v>
      </c>
      <c r="G42" t="s">
        <v>84</v>
      </c>
      <c r="H42" s="73">
        <v>0.87</v>
      </c>
      <c r="I42" s="46">
        <v>0</v>
      </c>
      <c r="J42" s="46">
        <v>2.02</v>
      </c>
      <c r="K42" s="46">
        <v>139.22999999999999</v>
      </c>
      <c r="L42" s="46">
        <v>13.15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0.87</v>
      </c>
      <c r="Z42">
        <v>7.71</v>
      </c>
      <c r="AA42">
        <v>20</v>
      </c>
      <c r="AB42">
        <v>0</v>
      </c>
      <c r="AC42">
        <v>0</v>
      </c>
      <c r="AD42">
        <v>132.97999999999999</v>
      </c>
      <c r="AE42">
        <v>5.44</v>
      </c>
      <c r="AF42">
        <v>25</v>
      </c>
      <c r="AG42">
        <v>48.18</v>
      </c>
      <c r="AH42">
        <v>0</v>
      </c>
      <c r="AI42">
        <v>6.74</v>
      </c>
      <c r="AJ42">
        <v>4.82</v>
      </c>
      <c r="AK42">
        <v>18.309999999999999</v>
      </c>
      <c r="AL42">
        <v>0</v>
      </c>
      <c r="AM42">
        <v>40.590000000000003</v>
      </c>
      <c r="AN42">
        <v>8.19</v>
      </c>
      <c r="AO42">
        <v>5.78</v>
      </c>
      <c r="AP42">
        <v>6.74</v>
      </c>
      <c r="AQ42">
        <v>100</v>
      </c>
      <c r="AR42">
        <v>2.02</v>
      </c>
      <c r="AS42">
        <v>0</v>
      </c>
      <c r="AT42">
        <v>11.56</v>
      </c>
      <c r="AU42">
        <v>50</v>
      </c>
      <c r="AV42">
        <v>0</v>
      </c>
      <c r="AW42">
        <v>0</v>
      </c>
      <c r="AX42">
        <v>28.91</v>
      </c>
    </row>
    <row r="43" spans="1:50">
      <c r="A43" t="s">
        <v>337</v>
      </c>
      <c r="G43" t="s">
        <v>85</v>
      </c>
      <c r="H43" s="73">
        <v>0.87</v>
      </c>
      <c r="I43" s="46">
        <v>0</v>
      </c>
      <c r="J43" s="46">
        <v>2.02</v>
      </c>
      <c r="K43" s="46">
        <v>140.19</v>
      </c>
      <c r="L43" s="46">
        <v>13.59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4.34</v>
      </c>
      <c r="X43">
        <v>3.37</v>
      </c>
      <c r="Y43">
        <v>0.87</v>
      </c>
      <c r="Z43">
        <v>7.71</v>
      </c>
      <c r="AA43">
        <v>20</v>
      </c>
      <c r="AB43">
        <v>0</v>
      </c>
      <c r="AC43">
        <v>0</v>
      </c>
      <c r="AD43">
        <v>132.97999999999999</v>
      </c>
      <c r="AE43">
        <v>5.88</v>
      </c>
      <c r="AF43">
        <v>25</v>
      </c>
      <c r="AG43">
        <v>48.18</v>
      </c>
      <c r="AH43">
        <v>0</v>
      </c>
      <c r="AI43">
        <v>6.74</v>
      </c>
      <c r="AJ43">
        <v>4.82</v>
      </c>
      <c r="AK43">
        <v>18.309999999999999</v>
      </c>
      <c r="AL43">
        <v>0</v>
      </c>
      <c r="AM43">
        <v>40.590000000000003</v>
      </c>
      <c r="AN43">
        <v>8.19</v>
      </c>
      <c r="AO43">
        <v>5.78</v>
      </c>
      <c r="AP43">
        <v>6.74</v>
      </c>
      <c r="AQ43">
        <v>100</v>
      </c>
      <c r="AR43">
        <v>2.02</v>
      </c>
      <c r="AS43">
        <v>0</v>
      </c>
      <c r="AT43">
        <v>11.56</v>
      </c>
      <c r="AU43">
        <v>50</v>
      </c>
      <c r="AV43">
        <v>22.16</v>
      </c>
      <c r="AW43">
        <v>0</v>
      </c>
      <c r="AX43">
        <v>0</v>
      </c>
    </row>
    <row r="44" spans="1:50">
      <c r="A44" t="s">
        <v>339</v>
      </c>
      <c r="G44" t="s">
        <v>86</v>
      </c>
      <c r="H44" s="73">
        <v>0.87</v>
      </c>
      <c r="I44" s="46">
        <v>0</v>
      </c>
      <c r="J44" s="46">
        <v>2.02</v>
      </c>
      <c r="K44" s="46">
        <v>140.19</v>
      </c>
      <c r="L44" s="46">
        <v>14.02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4.34</v>
      </c>
      <c r="X44">
        <v>3.37</v>
      </c>
      <c r="Y44">
        <v>0.87</v>
      </c>
      <c r="Z44">
        <v>7.71</v>
      </c>
      <c r="AA44">
        <v>20</v>
      </c>
      <c r="AB44">
        <v>0</v>
      </c>
      <c r="AC44">
        <v>0</v>
      </c>
      <c r="AD44">
        <v>132.97999999999999</v>
      </c>
      <c r="AE44">
        <v>6.31</v>
      </c>
      <c r="AF44">
        <v>25</v>
      </c>
      <c r="AG44">
        <v>48.18</v>
      </c>
      <c r="AH44">
        <v>0</v>
      </c>
      <c r="AI44">
        <v>6.74</v>
      </c>
      <c r="AJ44">
        <v>4.82</v>
      </c>
      <c r="AK44">
        <v>18.309999999999999</v>
      </c>
      <c r="AL44">
        <v>0</v>
      </c>
      <c r="AM44">
        <v>40.590000000000003</v>
      </c>
      <c r="AN44">
        <v>8.19</v>
      </c>
      <c r="AO44">
        <v>5.78</v>
      </c>
      <c r="AP44">
        <v>6.74</v>
      </c>
      <c r="AQ44">
        <v>100</v>
      </c>
      <c r="AR44">
        <v>2.02</v>
      </c>
      <c r="AS44">
        <v>0</v>
      </c>
      <c r="AT44">
        <v>11.56</v>
      </c>
      <c r="AU44">
        <v>50</v>
      </c>
      <c r="AV44">
        <v>22.16</v>
      </c>
      <c r="AW44">
        <v>0</v>
      </c>
      <c r="AX44">
        <v>0</v>
      </c>
    </row>
    <row r="45" spans="1:50">
      <c r="A45" t="s">
        <v>358</v>
      </c>
      <c r="G45" t="s">
        <v>87</v>
      </c>
      <c r="H45" s="73">
        <v>0.87</v>
      </c>
      <c r="I45" s="46">
        <v>0</v>
      </c>
      <c r="J45" s="46">
        <v>2.02</v>
      </c>
      <c r="K45" s="46">
        <v>140.19</v>
      </c>
      <c r="L45" s="46">
        <v>14.309999999999999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4.34</v>
      </c>
      <c r="X45">
        <v>3.37</v>
      </c>
      <c r="Y45">
        <v>0.87</v>
      </c>
      <c r="Z45">
        <v>7.71</v>
      </c>
      <c r="AA45">
        <v>20</v>
      </c>
      <c r="AB45">
        <v>0</v>
      </c>
      <c r="AC45">
        <v>0</v>
      </c>
      <c r="AD45">
        <v>132.97999999999999</v>
      </c>
      <c r="AE45">
        <v>6.6</v>
      </c>
      <c r="AF45">
        <v>25</v>
      </c>
      <c r="AG45">
        <v>48.18</v>
      </c>
      <c r="AH45">
        <v>0</v>
      </c>
      <c r="AI45">
        <v>6.74</v>
      </c>
      <c r="AJ45">
        <v>4.82</v>
      </c>
      <c r="AK45">
        <v>18.309999999999999</v>
      </c>
      <c r="AL45">
        <v>0</v>
      </c>
      <c r="AM45">
        <v>40.590000000000003</v>
      </c>
      <c r="AN45">
        <v>8.19</v>
      </c>
      <c r="AO45">
        <v>5.78</v>
      </c>
      <c r="AP45">
        <v>6.74</v>
      </c>
      <c r="AQ45">
        <v>100</v>
      </c>
      <c r="AR45">
        <v>2.02</v>
      </c>
      <c r="AS45">
        <v>0</v>
      </c>
      <c r="AT45">
        <v>11.56</v>
      </c>
      <c r="AU45">
        <v>50</v>
      </c>
      <c r="AV45">
        <v>22.16</v>
      </c>
      <c r="AW45">
        <v>0</v>
      </c>
      <c r="AX45">
        <v>0</v>
      </c>
    </row>
    <row r="46" spans="1:50">
      <c r="A46" t="s">
        <v>359</v>
      </c>
      <c r="G46" t="s">
        <v>88</v>
      </c>
      <c r="H46" s="73">
        <v>0.87</v>
      </c>
      <c r="I46" s="46">
        <v>0</v>
      </c>
      <c r="J46" s="46">
        <v>2.02</v>
      </c>
      <c r="K46" s="46">
        <v>140.19</v>
      </c>
      <c r="L46" s="46">
        <v>14.6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4.34</v>
      </c>
      <c r="X46">
        <v>3.37</v>
      </c>
      <c r="Y46">
        <v>0.87</v>
      </c>
      <c r="Z46">
        <v>7.71</v>
      </c>
      <c r="AA46">
        <v>20</v>
      </c>
      <c r="AB46">
        <v>0</v>
      </c>
      <c r="AC46">
        <v>0</v>
      </c>
      <c r="AD46">
        <v>132.97999999999999</v>
      </c>
      <c r="AE46">
        <v>6.89</v>
      </c>
      <c r="AF46">
        <v>25</v>
      </c>
      <c r="AG46">
        <v>48.18</v>
      </c>
      <c r="AH46">
        <v>0</v>
      </c>
      <c r="AI46">
        <v>6.74</v>
      </c>
      <c r="AJ46">
        <v>4.82</v>
      </c>
      <c r="AK46">
        <v>18.309999999999999</v>
      </c>
      <c r="AL46">
        <v>0</v>
      </c>
      <c r="AM46">
        <v>40.590000000000003</v>
      </c>
      <c r="AN46">
        <v>8.19</v>
      </c>
      <c r="AO46">
        <v>5.78</v>
      </c>
      <c r="AP46">
        <v>6.74</v>
      </c>
      <c r="AQ46">
        <v>100</v>
      </c>
      <c r="AR46">
        <v>2.02</v>
      </c>
      <c r="AS46">
        <v>0</v>
      </c>
      <c r="AT46">
        <v>11.56</v>
      </c>
      <c r="AU46">
        <v>50</v>
      </c>
      <c r="AV46">
        <v>22.16</v>
      </c>
      <c r="AW46">
        <v>0</v>
      </c>
      <c r="AX46">
        <v>0</v>
      </c>
    </row>
    <row r="47" spans="1:50">
      <c r="A47" t="s">
        <v>360</v>
      </c>
      <c r="G47" t="s">
        <v>89</v>
      </c>
      <c r="H47" s="73">
        <v>0.87</v>
      </c>
      <c r="I47" s="46">
        <v>0</v>
      </c>
      <c r="J47" s="46">
        <v>2.02</v>
      </c>
      <c r="K47" s="46">
        <v>140.19</v>
      </c>
      <c r="L47" s="46">
        <v>14.940000000000001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4.34</v>
      </c>
      <c r="X47">
        <v>3.37</v>
      </c>
      <c r="Y47">
        <v>0.87</v>
      </c>
      <c r="Z47">
        <v>7.71</v>
      </c>
      <c r="AA47">
        <v>20</v>
      </c>
      <c r="AB47">
        <v>0</v>
      </c>
      <c r="AC47">
        <v>0</v>
      </c>
      <c r="AD47">
        <v>132.97999999999999</v>
      </c>
      <c r="AE47">
        <v>7.23</v>
      </c>
      <c r="AF47">
        <v>25</v>
      </c>
      <c r="AG47">
        <v>48.18</v>
      </c>
      <c r="AH47">
        <v>0</v>
      </c>
      <c r="AI47">
        <v>6.74</v>
      </c>
      <c r="AJ47">
        <v>4.82</v>
      </c>
      <c r="AK47">
        <v>18.309999999999999</v>
      </c>
      <c r="AL47">
        <v>0</v>
      </c>
      <c r="AM47">
        <v>40.590000000000003</v>
      </c>
      <c r="AN47">
        <v>8.19</v>
      </c>
      <c r="AO47">
        <v>5.78</v>
      </c>
      <c r="AP47">
        <v>6.74</v>
      </c>
      <c r="AQ47">
        <v>100</v>
      </c>
      <c r="AR47">
        <v>2.02</v>
      </c>
      <c r="AS47">
        <v>0</v>
      </c>
      <c r="AT47">
        <v>11.56</v>
      </c>
      <c r="AU47">
        <v>100</v>
      </c>
      <c r="AV47">
        <v>22.16</v>
      </c>
      <c r="AW47">
        <v>0</v>
      </c>
      <c r="AX47">
        <v>0</v>
      </c>
    </row>
    <row r="48" spans="1:50">
      <c r="A48" t="s">
        <v>364</v>
      </c>
      <c r="G48" t="s">
        <v>90</v>
      </c>
      <c r="H48" s="73">
        <v>0.87</v>
      </c>
      <c r="I48" s="46">
        <v>0</v>
      </c>
      <c r="J48" s="46">
        <v>2.02</v>
      </c>
      <c r="K48" s="46">
        <v>140.19</v>
      </c>
      <c r="L48" s="46">
        <v>15.23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4.34</v>
      </c>
      <c r="X48">
        <v>3.37</v>
      </c>
      <c r="Y48">
        <v>0.87</v>
      </c>
      <c r="Z48">
        <v>7.71</v>
      </c>
      <c r="AA48">
        <v>20</v>
      </c>
      <c r="AB48">
        <v>0</v>
      </c>
      <c r="AC48">
        <v>0</v>
      </c>
      <c r="AD48">
        <v>132.97999999999999</v>
      </c>
      <c r="AE48">
        <v>7.52</v>
      </c>
      <c r="AF48">
        <v>25</v>
      </c>
      <c r="AG48">
        <v>48.18</v>
      </c>
      <c r="AH48">
        <v>0</v>
      </c>
      <c r="AI48">
        <v>6.74</v>
      </c>
      <c r="AJ48">
        <v>4.82</v>
      </c>
      <c r="AK48">
        <v>18.309999999999999</v>
      </c>
      <c r="AL48">
        <v>0</v>
      </c>
      <c r="AM48">
        <v>40.590000000000003</v>
      </c>
      <c r="AN48">
        <v>8.19</v>
      </c>
      <c r="AO48">
        <v>5.78</v>
      </c>
      <c r="AP48">
        <v>6.74</v>
      </c>
      <c r="AQ48">
        <v>100</v>
      </c>
      <c r="AR48">
        <v>2.02</v>
      </c>
      <c r="AS48">
        <v>0</v>
      </c>
      <c r="AT48">
        <v>11.56</v>
      </c>
      <c r="AU48">
        <v>100</v>
      </c>
      <c r="AV48">
        <v>22.16</v>
      </c>
      <c r="AW48">
        <v>0</v>
      </c>
      <c r="AX48">
        <v>0</v>
      </c>
    </row>
    <row r="49" spans="1:50">
      <c r="A49" t="s">
        <v>365</v>
      </c>
      <c r="G49" t="s">
        <v>91</v>
      </c>
      <c r="H49" s="73">
        <v>0.87</v>
      </c>
      <c r="I49" s="46">
        <v>0</v>
      </c>
      <c r="J49" s="46">
        <v>2.02</v>
      </c>
      <c r="K49" s="46">
        <v>140.19</v>
      </c>
      <c r="L49" s="46">
        <v>15.370000000000001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4.34</v>
      </c>
      <c r="X49">
        <v>3.37</v>
      </c>
      <c r="Y49">
        <v>0.87</v>
      </c>
      <c r="Z49">
        <v>7.71</v>
      </c>
      <c r="AA49">
        <v>20</v>
      </c>
      <c r="AB49">
        <v>0</v>
      </c>
      <c r="AC49">
        <v>0</v>
      </c>
      <c r="AD49">
        <v>132.97999999999999</v>
      </c>
      <c r="AE49">
        <v>7.66</v>
      </c>
      <c r="AF49">
        <v>25</v>
      </c>
      <c r="AG49">
        <v>48.18</v>
      </c>
      <c r="AH49">
        <v>0</v>
      </c>
      <c r="AI49">
        <v>6.74</v>
      </c>
      <c r="AJ49">
        <v>4.82</v>
      </c>
      <c r="AK49">
        <v>18.309999999999999</v>
      </c>
      <c r="AL49">
        <v>0</v>
      </c>
      <c r="AM49">
        <v>40.590000000000003</v>
      </c>
      <c r="AN49">
        <v>8.19</v>
      </c>
      <c r="AO49">
        <v>5.78</v>
      </c>
      <c r="AP49">
        <v>6.74</v>
      </c>
      <c r="AQ49">
        <v>100</v>
      </c>
      <c r="AR49">
        <v>2.02</v>
      </c>
      <c r="AS49">
        <v>0</v>
      </c>
      <c r="AT49">
        <v>11.56</v>
      </c>
      <c r="AU49">
        <v>100</v>
      </c>
      <c r="AV49">
        <v>22.16</v>
      </c>
      <c r="AW49">
        <v>0</v>
      </c>
      <c r="AX49">
        <v>0</v>
      </c>
    </row>
    <row r="50" spans="1:50">
      <c r="A50" t="s">
        <v>366</v>
      </c>
      <c r="G50" t="s">
        <v>92</v>
      </c>
      <c r="H50" s="73">
        <v>0.87</v>
      </c>
      <c r="I50" s="46">
        <v>0</v>
      </c>
      <c r="J50" s="46">
        <v>2.02</v>
      </c>
      <c r="K50" s="46">
        <v>140.19</v>
      </c>
      <c r="L50" s="46">
        <v>15.51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4.34</v>
      </c>
      <c r="X50">
        <v>3.37</v>
      </c>
      <c r="Y50">
        <v>0.87</v>
      </c>
      <c r="Z50">
        <v>7.71</v>
      </c>
      <c r="AA50">
        <v>20</v>
      </c>
      <c r="AB50">
        <v>0</v>
      </c>
      <c r="AC50">
        <v>0</v>
      </c>
      <c r="AD50">
        <v>132.97999999999999</v>
      </c>
      <c r="AE50">
        <v>7.8</v>
      </c>
      <c r="AF50">
        <v>25</v>
      </c>
      <c r="AG50">
        <v>48.18</v>
      </c>
      <c r="AH50">
        <v>0</v>
      </c>
      <c r="AI50">
        <v>6.74</v>
      </c>
      <c r="AJ50">
        <v>4.82</v>
      </c>
      <c r="AK50">
        <v>18.309999999999999</v>
      </c>
      <c r="AL50">
        <v>0</v>
      </c>
      <c r="AM50">
        <v>40.590000000000003</v>
      </c>
      <c r="AN50">
        <v>8.19</v>
      </c>
      <c r="AO50">
        <v>5.78</v>
      </c>
      <c r="AP50">
        <v>6.74</v>
      </c>
      <c r="AQ50">
        <v>100</v>
      </c>
      <c r="AR50">
        <v>2.02</v>
      </c>
      <c r="AS50">
        <v>0</v>
      </c>
      <c r="AT50">
        <v>11.56</v>
      </c>
      <c r="AU50">
        <v>100</v>
      </c>
      <c r="AV50">
        <v>22.16</v>
      </c>
      <c r="AW50">
        <v>0</v>
      </c>
      <c r="AX50">
        <v>0</v>
      </c>
    </row>
    <row r="51" spans="1:50">
      <c r="A51" t="s">
        <v>367</v>
      </c>
      <c r="G51" t="s">
        <v>93</v>
      </c>
      <c r="H51" s="73">
        <v>0.87</v>
      </c>
      <c r="I51" s="46">
        <v>0</v>
      </c>
      <c r="J51" s="46">
        <v>1.93</v>
      </c>
      <c r="K51" s="46">
        <v>140.19</v>
      </c>
      <c r="L51" s="46">
        <v>15.61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4.34</v>
      </c>
      <c r="X51">
        <v>3.37</v>
      </c>
      <c r="Y51">
        <v>0.87</v>
      </c>
      <c r="Z51">
        <v>7.71</v>
      </c>
      <c r="AA51">
        <v>20</v>
      </c>
      <c r="AB51">
        <v>0</v>
      </c>
      <c r="AC51">
        <v>0</v>
      </c>
      <c r="AD51">
        <v>132.97999999999999</v>
      </c>
      <c r="AE51">
        <v>7.9</v>
      </c>
      <c r="AF51">
        <v>25</v>
      </c>
      <c r="AG51">
        <v>48.18</v>
      </c>
      <c r="AH51">
        <v>0</v>
      </c>
      <c r="AI51">
        <v>6.74</v>
      </c>
      <c r="AJ51">
        <v>4.82</v>
      </c>
      <c r="AK51">
        <v>18.309999999999999</v>
      </c>
      <c r="AL51">
        <v>0</v>
      </c>
      <c r="AM51">
        <v>40.590000000000003</v>
      </c>
      <c r="AN51">
        <v>8.19</v>
      </c>
      <c r="AO51">
        <v>5.78</v>
      </c>
      <c r="AP51">
        <v>6.74</v>
      </c>
      <c r="AQ51">
        <v>100</v>
      </c>
      <c r="AR51">
        <v>1.93</v>
      </c>
      <c r="AS51">
        <v>0</v>
      </c>
      <c r="AT51">
        <v>11.56</v>
      </c>
      <c r="AU51">
        <v>100</v>
      </c>
      <c r="AV51">
        <v>22.16</v>
      </c>
      <c r="AW51">
        <v>0</v>
      </c>
      <c r="AX51">
        <v>0</v>
      </c>
    </row>
    <row r="52" spans="1:50">
      <c r="A52" t="s">
        <v>368</v>
      </c>
      <c r="G52" t="s">
        <v>94</v>
      </c>
      <c r="H52" s="73">
        <v>0.87</v>
      </c>
      <c r="I52" s="46">
        <v>0</v>
      </c>
      <c r="J52" s="46">
        <v>1.93</v>
      </c>
      <c r="K52" s="46">
        <v>140.19</v>
      </c>
      <c r="L52" s="46">
        <v>15.71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4.34</v>
      </c>
      <c r="X52">
        <v>3.37</v>
      </c>
      <c r="Y52">
        <v>0.87</v>
      </c>
      <c r="Z52">
        <v>7.71</v>
      </c>
      <c r="AA52">
        <v>20</v>
      </c>
      <c r="AB52">
        <v>0</v>
      </c>
      <c r="AC52">
        <v>0</v>
      </c>
      <c r="AD52">
        <v>132.97999999999999</v>
      </c>
      <c r="AE52">
        <v>8</v>
      </c>
      <c r="AF52">
        <v>25</v>
      </c>
      <c r="AG52">
        <v>48.18</v>
      </c>
      <c r="AH52">
        <v>0</v>
      </c>
      <c r="AI52">
        <v>6.74</v>
      </c>
      <c r="AJ52">
        <v>4.82</v>
      </c>
      <c r="AK52">
        <v>18.309999999999999</v>
      </c>
      <c r="AL52">
        <v>0</v>
      </c>
      <c r="AM52">
        <v>40.590000000000003</v>
      </c>
      <c r="AN52">
        <v>8.19</v>
      </c>
      <c r="AO52">
        <v>5.78</v>
      </c>
      <c r="AP52">
        <v>6.74</v>
      </c>
      <c r="AQ52">
        <v>100</v>
      </c>
      <c r="AR52">
        <v>1.93</v>
      </c>
      <c r="AS52">
        <v>0</v>
      </c>
      <c r="AT52">
        <v>11.56</v>
      </c>
      <c r="AU52">
        <v>100</v>
      </c>
      <c r="AV52">
        <v>22.16</v>
      </c>
      <c r="AW52">
        <v>0</v>
      </c>
      <c r="AX52">
        <v>0</v>
      </c>
    </row>
    <row r="53" spans="1:50">
      <c r="A53" t="s">
        <v>400</v>
      </c>
      <c r="G53" t="s">
        <v>95</v>
      </c>
      <c r="H53" s="73">
        <v>0.87</v>
      </c>
      <c r="I53" s="46">
        <v>0</v>
      </c>
      <c r="J53" s="46">
        <v>1.93</v>
      </c>
      <c r="K53" s="46">
        <v>140.19</v>
      </c>
      <c r="L53" s="46">
        <v>15.71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4.34</v>
      </c>
      <c r="X53">
        <v>3.37</v>
      </c>
      <c r="Y53">
        <v>0.87</v>
      </c>
      <c r="Z53">
        <v>7.71</v>
      </c>
      <c r="AA53">
        <v>20</v>
      </c>
      <c r="AB53">
        <v>0</v>
      </c>
      <c r="AC53">
        <v>0</v>
      </c>
      <c r="AD53">
        <v>132.97999999999999</v>
      </c>
      <c r="AE53">
        <v>8</v>
      </c>
      <c r="AF53">
        <v>25</v>
      </c>
      <c r="AG53">
        <v>48.18</v>
      </c>
      <c r="AH53">
        <v>0</v>
      </c>
      <c r="AI53">
        <v>6.74</v>
      </c>
      <c r="AJ53">
        <v>4.82</v>
      </c>
      <c r="AK53">
        <v>18.309999999999999</v>
      </c>
      <c r="AL53">
        <v>0</v>
      </c>
      <c r="AM53">
        <v>40.590000000000003</v>
      </c>
      <c r="AN53">
        <v>8.19</v>
      </c>
      <c r="AO53">
        <v>5.78</v>
      </c>
      <c r="AP53">
        <v>6.74</v>
      </c>
      <c r="AQ53">
        <v>100</v>
      </c>
      <c r="AR53">
        <v>1.93</v>
      </c>
      <c r="AS53">
        <v>0</v>
      </c>
      <c r="AT53">
        <v>11.56</v>
      </c>
      <c r="AU53">
        <v>100</v>
      </c>
      <c r="AV53">
        <v>22.16</v>
      </c>
      <c r="AW53">
        <v>0</v>
      </c>
      <c r="AX53">
        <v>0</v>
      </c>
    </row>
    <row r="54" spans="1:50">
      <c r="A54" t="s">
        <v>399</v>
      </c>
      <c r="G54" t="s">
        <v>96</v>
      </c>
      <c r="H54" s="73">
        <v>0.87</v>
      </c>
      <c r="I54" s="46">
        <v>0</v>
      </c>
      <c r="J54" s="46">
        <v>1.93</v>
      </c>
      <c r="K54" s="46">
        <v>140.19</v>
      </c>
      <c r="L54" s="46">
        <v>15.66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4.34</v>
      </c>
      <c r="X54">
        <v>3.37</v>
      </c>
      <c r="Y54">
        <v>0.87</v>
      </c>
      <c r="Z54">
        <v>7.71</v>
      </c>
      <c r="AA54">
        <v>20</v>
      </c>
      <c r="AB54">
        <v>0</v>
      </c>
      <c r="AC54">
        <v>0</v>
      </c>
      <c r="AD54">
        <v>132.97999999999999</v>
      </c>
      <c r="AE54">
        <v>7.95</v>
      </c>
      <c r="AF54">
        <v>25</v>
      </c>
      <c r="AG54">
        <v>48.18</v>
      </c>
      <c r="AH54">
        <v>0</v>
      </c>
      <c r="AI54">
        <v>6.74</v>
      </c>
      <c r="AJ54">
        <v>4.82</v>
      </c>
      <c r="AK54">
        <v>18.309999999999999</v>
      </c>
      <c r="AL54">
        <v>0</v>
      </c>
      <c r="AM54">
        <v>40.590000000000003</v>
      </c>
      <c r="AN54">
        <v>8.19</v>
      </c>
      <c r="AO54">
        <v>5.78</v>
      </c>
      <c r="AP54">
        <v>6.74</v>
      </c>
      <c r="AQ54">
        <v>100</v>
      </c>
      <c r="AR54">
        <v>1.93</v>
      </c>
      <c r="AS54">
        <v>0</v>
      </c>
      <c r="AT54">
        <v>11.56</v>
      </c>
      <c r="AU54">
        <v>100</v>
      </c>
      <c r="AV54">
        <v>22.16</v>
      </c>
      <c r="AW54">
        <v>0</v>
      </c>
      <c r="AX54">
        <v>0</v>
      </c>
    </row>
    <row r="55" spans="1:50">
      <c r="A55" t="s">
        <v>401</v>
      </c>
      <c r="G55" t="s">
        <v>97</v>
      </c>
      <c r="H55" s="73">
        <v>0.87</v>
      </c>
      <c r="I55" s="46">
        <v>0</v>
      </c>
      <c r="J55" s="46">
        <v>1.93</v>
      </c>
      <c r="K55" s="46">
        <v>135.37</v>
      </c>
      <c r="L55" s="46">
        <v>15.620000000000001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4.34</v>
      </c>
      <c r="X55">
        <v>3.37</v>
      </c>
      <c r="Y55">
        <v>0.87</v>
      </c>
      <c r="Z55">
        <v>7.71</v>
      </c>
      <c r="AA55">
        <v>20</v>
      </c>
      <c r="AB55">
        <v>0</v>
      </c>
      <c r="AC55">
        <v>0</v>
      </c>
      <c r="AD55">
        <v>132.97999999999999</v>
      </c>
      <c r="AE55">
        <v>7.91</v>
      </c>
      <c r="AF55">
        <v>25</v>
      </c>
      <c r="AG55">
        <v>48.18</v>
      </c>
      <c r="AH55">
        <v>0</v>
      </c>
      <c r="AI55">
        <v>6.74</v>
      </c>
      <c r="AJ55">
        <v>4.82</v>
      </c>
      <c r="AK55">
        <v>18.309999999999999</v>
      </c>
      <c r="AL55">
        <v>0</v>
      </c>
      <c r="AM55">
        <v>40.590000000000003</v>
      </c>
      <c r="AN55">
        <v>8.19</v>
      </c>
      <c r="AO55">
        <v>5.78</v>
      </c>
      <c r="AP55">
        <v>6.74</v>
      </c>
      <c r="AQ55">
        <v>100</v>
      </c>
      <c r="AR55">
        <v>1.93</v>
      </c>
      <c r="AS55">
        <v>0</v>
      </c>
      <c r="AT55">
        <v>11.56</v>
      </c>
      <c r="AU55">
        <v>100</v>
      </c>
      <c r="AV55">
        <v>17.34</v>
      </c>
      <c r="AW55">
        <v>0</v>
      </c>
      <c r="AX55">
        <v>0</v>
      </c>
    </row>
    <row r="56" spans="1:50">
      <c r="A56" t="s">
        <v>401</v>
      </c>
      <c r="G56" t="s">
        <v>98</v>
      </c>
      <c r="H56" s="73">
        <v>0.87</v>
      </c>
      <c r="I56" s="46">
        <v>0</v>
      </c>
      <c r="J56" s="46">
        <v>1.93</v>
      </c>
      <c r="K56" s="46">
        <v>135.37</v>
      </c>
      <c r="L56" s="46">
        <v>15.469999999999999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4.34</v>
      </c>
      <c r="X56">
        <v>3.37</v>
      </c>
      <c r="Y56">
        <v>0.87</v>
      </c>
      <c r="Z56">
        <v>7.71</v>
      </c>
      <c r="AA56">
        <v>20</v>
      </c>
      <c r="AB56">
        <v>0</v>
      </c>
      <c r="AC56">
        <v>0</v>
      </c>
      <c r="AD56">
        <v>132.97999999999999</v>
      </c>
      <c r="AE56">
        <v>7.76</v>
      </c>
      <c r="AF56">
        <v>25</v>
      </c>
      <c r="AG56">
        <v>48.18</v>
      </c>
      <c r="AH56">
        <v>0</v>
      </c>
      <c r="AI56">
        <v>6.74</v>
      </c>
      <c r="AJ56">
        <v>4.82</v>
      </c>
      <c r="AK56">
        <v>18.309999999999999</v>
      </c>
      <c r="AL56">
        <v>0</v>
      </c>
      <c r="AM56">
        <v>40.590000000000003</v>
      </c>
      <c r="AN56">
        <v>8.19</v>
      </c>
      <c r="AO56">
        <v>5.78</v>
      </c>
      <c r="AP56">
        <v>6.74</v>
      </c>
      <c r="AQ56">
        <v>100</v>
      </c>
      <c r="AR56">
        <v>1.93</v>
      </c>
      <c r="AS56">
        <v>0</v>
      </c>
      <c r="AT56">
        <v>11.56</v>
      </c>
      <c r="AU56">
        <v>100</v>
      </c>
      <c r="AV56">
        <v>17.34</v>
      </c>
      <c r="AW56">
        <v>0</v>
      </c>
      <c r="AX56">
        <v>0</v>
      </c>
    </row>
    <row r="57" spans="1:50">
      <c r="G57" t="s">
        <v>99</v>
      </c>
      <c r="H57" s="73">
        <v>0.87</v>
      </c>
      <c r="I57" s="46">
        <v>0</v>
      </c>
      <c r="J57" s="46">
        <v>1.93</v>
      </c>
      <c r="K57" s="46">
        <v>135.37</v>
      </c>
      <c r="L57" s="46">
        <v>15.370000000000001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4.34</v>
      </c>
      <c r="X57">
        <v>3.37</v>
      </c>
      <c r="Y57">
        <v>0.87</v>
      </c>
      <c r="Z57">
        <v>7.71</v>
      </c>
      <c r="AA57">
        <v>20</v>
      </c>
      <c r="AB57">
        <v>0</v>
      </c>
      <c r="AC57">
        <v>0</v>
      </c>
      <c r="AD57">
        <v>132.97999999999999</v>
      </c>
      <c r="AE57">
        <v>7.66</v>
      </c>
      <c r="AF57">
        <v>25</v>
      </c>
      <c r="AG57">
        <v>48.18</v>
      </c>
      <c r="AH57">
        <v>0</v>
      </c>
      <c r="AI57">
        <v>6.74</v>
      </c>
      <c r="AJ57">
        <v>4.82</v>
      </c>
      <c r="AK57">
        <v>18.309999999999999</v>
      </c>
      <c r="AL57">
        <v>0</v>
      </c>
      <c r="AM57">
        <v>40.590000000000003</v>
      </c>
      <c r="AN57">
        <v>8.19</v>
      </c>
      <c r="AO57">
        <v>5.78</v>
      </c>
      <c r="AP57">
        <v>6.74</v>
      </c>
      <c r="AQ57">
        <v>100</v>
      </c>
      <c r="AR57">
        <v>1.93</v>
      </c>
      <c r="AS57">
        <v>0</v>
      </c>
      <c r="AT57">
        <v>11.56</v>
      </c>
      <c r="AU57">
        <v>100</v>
      </c>
      <c r="AV57">
        <v>17.34</v>
      </c>
      <c r="AW57">
        <v>0</v>
      </c>
      <c r="AX57">
        <v>0</v>
      </c>
    </row>
    <row r="58" spans="1:50">
      <c r="G58" t="s">
        <v>100</v>
      </c>
      <c r="H58" s="73">
        <v>0.87</v>
      </c>
      <c r="I58" s="46">
        <v>0</v>
      </c>
      <c r="J58" s="46">
        <v>1.93</v>
      </c>
      <c r="K58" s="46">
        <v>135.37</v>
      </c>
      <c r="L58" s="46">
        <v>15.16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4.34</v>
      </c>
      <c r="X58">
        <v>3.37</v>
      </c>
      <c r="Y58">
        <v>0.87</v>
      </c>
      <c r="Z58">
        <v>7.71</v>
      </c>
      <c r="AA58">
        <v>20</v>
      </c>
      <c r="AB58">
        <v>0</v>
      </c>
      <c r="AC58">
        <v>0</v>
      </c>
      <c r="AD58">
        <v>132.97999999999999</v>
      </c>
      <c r="AE58">
        <v>7.45</v>
      </c>
      <c r="AF58">
        <v>25</v>
      </c>
      <c r="AG58">
        <v>48.18</v>
      </c>
      <c r="AH58">
        <v>0</v>
      </c>
      <c r="AI58">
        <v>6.74</v>
      </c>
      <c r="AJ58">
        <v>4.82</v>
      </c>
      <c r="AK58">
        <v>18.309999999999999</v>
      </c>
      <c r="AL58">
        <v>0</v>
      </c>
      <c r="AM58">
        <v>40.590000000000003</v>
      </c>
      <c r="AN58">
        <v>8.19</v>
      </c>
      <c r="AO58">
        <v>5.78</v>
      </c>
      <c r="AP58">
        <v>6.74</v>
      </c>
      <c r="AQ58">
        <v>100</v>
      </c>
      <c r="AR58">
        <v>1.93</v>
      </c>
      <c r="AS58">
        <v>0</v>
      </c>
      <c r="AT58">
        <v>11.56</v>
      </c>
      <c r="AU58">
        <v>100</v>
      </c>
      <c r="AV58">
        <v>17.34</v>
      </c>
      <c r="AW58">
        <v>0</v>
      </c>
      <c r="AX58">
        <v>0</v>
      </c>
    </row>
    <row r="59" spans="1:50">
      <c r="G59" t="s">
        <v>101</v>
      </c>
      <c r="H59" s="73">
        <v>0.87</v>
      </c>
      <c r="I59" s="46">
        <v>0</v>
      </c>
      <c r="J59" s="46">
        <v>1.93</v>
      </c>
      <c r="K59" s="46">
        <v>130.54999999999998</v>
      </c>
      <c r="L59" s="46">
        <v>14.809999999999999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0.87</v>
      </c>
      <c r="Z59">
        <v>7.71</v>
      </c>
      <c r="AA59">
        <v>20</v>
      </c>
      <c r="AB59">
        <v>0</v>
      </c>
      <c r="AC59">
        <v>0</v>
      </c>
      <c r="AD59">
        <v>132.97999999999999</v>
      </c>
      <c r="AE59">
        <v>7.1</v>
      </c>
      <c r="AF59">
        <v>25</v>
      </c>
      <c r="AG59">
        <v>48.18</v>
      </c>
      <c r="AH59">
        <v>0</v>
      </c>
      <c r="AI59">
        <v>6.74</v>
      </c>
      <c r="AJ59">
        <v>4.82</v>
      </c>
      <c r="AK59">
        <v>18.309999999999999</v>
      </c>
      <c r="AL59">
        <v>0</v>
      </c>
      <c r="AM59">
        <v>40.590000000000003</v>
      </c>
      <c r="AN59">
        <v>8.19</v>
      </c>
      <c r="AO59">
        <v>5.78</v>
      </c>
      <c r="AP59">
        <v>6.74</v>
      </c>
      <c r="AQ59">
        <v>100</v>
      </c>
      <c r="AR59">
        <v>1.93</v>
      </c>
      <c r="AS59">
        <v>0</v>
      </c>
      <c r="AT59">
        <v>11.56</v>
      </c>
      <c r="AU59">
        <v>100</v>
      </c>
      <c r="AV59">
        <v>20.23</v>
      </c>
      <c r="AW59">
        <v>0</v>
      </c>
      <c r="AX59">
        <v>0</v>
      </c>
    </row>
    <row r="60" spans="1:50">
      <c r="G60" t="s">
        <v>102</v>
      </c>
      <c r="H60" s="73">
        <v>0.87</v>
      </c>
      <c r="I60" s="46">
        <v>0</v>
      </c>
      <c r="J60" s="46">
        <v>1.93</v>
      </c>
      <c r="K60" s="46">
        <v>130.54999999999998</v>
      </c>
      <c r="L60" s="46">
        <v>14.57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0.87</v>
      </c>
      <c r="Z60">
        <v>7.71</v>
      </c>
      <c r="AA60">
        <v>20</v>
      </c>
      <c r="AB60">
        <v>0</v>
      </c>
      <c r="AC60">
        <v>0</v>
      </c>
      <c r="AD60">
        <v>132.97999999999999</v>
      </c>
      <c r="AE60">
        <v>6.86</v>
      </c>
      <c r="AF60">
        <v>25</v>
      </c>
      <c r="AG60">
        <v>48.18</v>
      </c>
      <c r="AH60">
        <v>0</v>
      </c>
      <c r="AI60">
        <v>6.74</v>
      </c>
      <c r="AJ60">
        <v>4.82</v>
      </c>
      <c r="AK60">
        <v>18.309999999999999</v>
      </c>
      <c r="AL60">
        <v>0</v>
      </c>
      <c r="AM60">
        <v>40.590000000000003</v>
      </c>
      <c r="AN60">
        <v>8.19</v>
      </c>
      <c r="AO60">
        <v>5.78</v>
      </c>
      <c r="AP60">
        <v>6.74</v>
      </c>
      <c r="AQ60">
        <v>100</v>
      </c>
      <c r="AR60">
        <v>1.93</v>
      </c>
      <c r="AS60">
        <v>0</v>
      </c>
      <c r="AT60">
        <v>11.56</v>
      </c>
      <c r="AU60">
        <v>100</v>
      </c>
      <c r="AV60">
        <v>20.23</v>
      </c>
      <c r="AW60">
        <v>0</v>
      </c>
      <c r="AX60">
        <v>0</v>
      </c>
    </row>
    <row r="61" spans="1:50">
      <c r="G61" t="s">
        <v>103</v>
      </c>
      <c r="H61" s="73">
        <v>0.87</v>
      </c>
      <c r="I61" s="46">
        <v>0</v>
      </c>
      <c r="J61" s="46">
        <v>1.93</v>
      </c>
      <c r="K61" s="46">
        <v>130.54999999999998</v>
      </c>
      <c r="L61" s="46">
        <v>14.27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0.87</v>
      </c>
      <c r="Z61">
        <v>7.71</v>
      </c>
      <c r="AA61">
        <v>20</v>
      </c>
      <c r="AB61">
        <v>0</v>
      </c>
      <c r="AC61">
        <v>0</v>
      </c>
      <c r="AD61">
        <v>132.97999999999999</v>
      </c>
      <c r="AE61">
        <v>6.56</v>
      </c>
      <c r="AF61">
        <v>25</v>
      </c>
      <c r="AG61">
        <v>48.18</v>
      </c>
      <c r="AH61">
        <v>0</v>
      </c>
      <c r="AI61">
        <v>6.74</v>
      </c>
      <c r="AJ61">
        <v>4.82</v>
      </c>
      <c r="AK61">
        <v>18.309999999999999</v>
      </c>
      <c r="AL61">
        <v>0</v>
      </c>
      <c r="AM61">
        <v>40.590000000000003</v>
      </c>
      <c r="AN61">
        <v>8.19</v>
      </c>
      <c r="AO61">
        <v>5.78</v>
      </c>
      <c r="AP61">
        <v>6.74</v>
      </c>
      <c r="AQ61">
        <v>100</v>
      </c>
      <c r="AR61">
        <v>1.93</v>
      </c>
      <c r="AS61">
        <v>0</v>
      </c>
      <c r="AT61">
        <v>11.56</v>
      </c>
      <c r="AU61">
        <v>100</v>
      </c>
      <c r="AV61">
        <v>20.23</v>
      </c>
      <c r="AW61">
        <v>0</v>
      </c>
      <c r="AX61">
        <v>0</v>
      </c>
    </row>
    <row r="62" spans="1:50">
      <c r="G62" t="s">
        <v>104</v>
      </c>
      <c r="H62" s="73">
        <v>0.87</v>
      </c>
      <c r="I62" s="46">
        <v>0</v>
      </c>
      <c r="J62" s="46">
        <v>1.93</v>
      </c>
      <c r="K62" s="46">
        <v>130.54999999999998</v>
      </c>
      <c r="L62" s="46">
        <v>13.93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0.87</v>
      </c>
      <c r="Z62">
        <v>7.71</v>
      </c>
      <c r="AA62">
        <v>20</v>
      </c>
      <c r="AB62">
        <v>0</v>
      </c>
      <c r="AC62">
        <v>0</v>
      </c>
      <c r="AD62">
        <v>132.97999999999999</v>
      </c>
      <c r="AE62">
        <v>6.22</v>
      </c>
      <c r="AF62">
        <v>25</v>
      </c>
      <c r="AG62">
        <v>48.18</v>
      </c>
      <c r="AH62">
        <v>0</v>
      </c>
      <c r="AI62">
        <v>6.74</v>
      </c>
      <c r="AJ62">
        <v>4.82</v>
      </c>
      <c r="AK62">
        <v>18.309999999999999</v>
      </c>
      <c r="AL62">
        <v>0</v>
      </c>
      <c r="AM62">
        <v>40.590000000000003</v>
      </c>
      <c r="AN62">
        <v>8.19</v>
      </c>
      <c r="AO62">
        <v>5.78</v>
      </c>
      <c r="AP62">
        <v>6.74</v>
      </c>
      <c r="AQ62">
        <v>100</v>
      </c>
      <c r="AR62">
        <v>1.93</v>
      </c>
      <c r="AS62">
        <v>0</v>
      </c>
      <c r="AT62">
        <v>11.56</v>
      </c>
      <c r="AU62">
        <v>100</v>
      </c>
      <c r="AV62">
        <v>20.23</v>
      </c>
      <c r="AW62">
        <v>0</v>
      </c>
      <c r="AX62">
        <v>0</v>
      </c>
    </row>
    <row r="63" spans="1:50">
      <c r="G63" t="s">
        <v>105</v>
      </c>
      <c r="H63" s="73">
        <v>0.67</v>
      </c>
      <c r="I63" s="46">
        <v>0</v>
      </c>
      <c r="J63" s="46">
        <v>1.93</v>
      </c>
      <c r="K63" s="46">
        <v>130.54999999999998</v>
      </c>
      <c r="L63" s="46">
        <v>13.57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0.67</v>
      </c>
      <c r="Z63">
        <v>7.71</v>
      </c>
      <c r="AA63">
        <v>20</v>
      </c>
      <c r="AB63">
        <v>0</v>
      </c>
      <c r="AC63">
        <v>0</v>
      </c>
      <c r="AD63">
        <v>132.97999999999999</v>
      </c>
      <c r="AE63">
        <v>5.86</v>
      </c>
      <c r="AF63">
        <v>25</v>
      </c>
      <c r="AG63">
        <v>48.18</v>
      </c>
      <c r="AH63">
        <v>0</v>
      </c>
      <c r="AI63">
        <v>6.74</v>
      </c>
      <c r="AJ63">
        <v>4.82</v>
      </c>
      <c r="AK63">
        <v>18.309999999999999</v>
      </c>
      <c r="AL63">
        <v>0</v>
      </c>
      <c r="AM63">
        <v>40.590000000000003</v>
      </c>
      <c r="AN63">
        <v>8.19</v>
      </c>
      <c r="AO63">
        <v>5.78</v>
      </c>
      <c r="AP63">
        <v>6.74</v>
      </c>
      <c r="AQ63">
        <v>100</v>
      </c>
      <c r="AR63">
        <v>1.93</v>
      </c>
      <c r="AS63">
        <v>0</v>
      </c>
      <c r="AT63">
        <v>11.56</v>
      </c>
      <c r="AU63">
        <v>100</v>
      </c>
      <c r="AV63">
        <v>20.23</v>
      </c>
      <c r="AW63">
        <v>0</v>
      </c>
      <c r="AX63">
        <v>0</v>
      </c>
    </row>
    <row r="64" spans="1:50">
      <c r="G64" t="s">
        <v>106</v>
      </c>
      <c r="H64" s="73">
        <v>0.67</v>
      </c>
      <c r="I64" s="46">
        <v>0</v>
      </c>
      <c r="J64" s="46">
        <v>1.93</v>
      </c>
      <c r="K64" s="46">
        <v>130.54999999999998</v>
      </c>
      <c r="L64" s="46">
        <v>13.17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0.67</v>
      </c>
      <c r="Z64">
        <v>7.71</v>
      </c>
      <c r="AA64">
        <v>20</v>
      </c>
      <c r="AB64">
        <v>0</v>
      </c>
      <c r="AC64">
        <v>0</v>
      </c>
      <c r="AD64">
        <v>132.97999999999999</v>
      </c>
      <c r="AE64">
        <v>5.46</v>
      </c>
      <c r="AF64">
        <v>25</v>
      </c>
      <c r="AG64">
        <v>48.18</v>
      </c>
      <c r="AH64">
        <v>0</v>
      </c>
      <c r="AI64">
        <v>6.74</v>
      </c>
      <c r="AJ64">
        <v>4.82</v>
      </c>
      <c r="AK64">
        <v>18.309999999999999</v>
      </c>
      <c r="AL64">
        <v>0</v>
      </c>
      <c r="AM64">
        <v>40.590000000000003</v>
      </c>
      <c r="AN64">
        <v>8.19</v>
      </c>
      <c r="AO64">
        <v>5.78</v>
      </c>
      <c r="AP64">
        <v>6.74</v>
      </c>
      <c r="AQ64">
        <v>100</v>
      </c>
      <c r="AR64">
        <v>1.93</v>
      </c>
      <c r="AS64">
        <v>0</v>
      </c>
      <c r="AT64">
        <v>11.56</v>
      </c>
      <c r="AU64">
        <v>100</v>
      </c>
      <c r="AV64">
        <v>20.23</v>
      </c>
      <c r="AW64">
        <v>0</v>
      </c>
      <c r="AX64">
        <v>0</v>
      </c>
    </row>
    <row r="65" spans="7:50">
      <c r="G65" t="s">
        <v>107</v>
      </c>
      <c r="H65" s="73">
        <v>0.67</v>
      </c>
      <c r="I65" s="46">
        <v>0</v>
      </c>
      <c r="J65" s="46">
        <v>1.93</v>
      </c>
      <c r="K65" s="46">
        <v>130.54999999999998</v>
      </c>
      <c r="L65" s="46">
        <v>12.76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0.67</v>
      </c>
      <c r="Z65">
        <v>7.71</v>
      </c>
      <c r="AA65">
        <v>20</v>
      </c>
      <c r="AB65">
        <v>0</v>
      </c>
      <c r="AC65">
        <v>0</v>
      </c>
      <c r="AD65">
        <v>132.97999999999999</v>
      </c>
      <c r="AE65">
        <v>5.05</v>
      </c>
      <c r="AF65">
        <v>25</v>
      </c>
      <c r="AG65">
        <v>48.18</v>
      </c>
      <c r="AH65">
        <v>0</v>
      </c>
      <c r="AI65">
        <v>6.74</v>
      </c>
      <c r="AJ65">
        <v>4.82</v>
      </c>
      <c r="AK65">
        <v>18.309999999999999</v>
      </c>
      <c r="AL65">
        <v>0</v>
      </c>
      <c r="AM65">
        <v>40.590000000000003</v>
      </c>
      <c r="AN65">
        <v>8.19</v>
      </c>
      <c r="AO65">
        <v>5.78</v>
      </c>
      <c r="AP65">
        <v>6.74</v>
      </c>
      <c r="AQ65">
        <v>100</v>
      </c>
      <c r="AR65">
        <v>1.93</v>
      </c>
      <c r="AS65">
        <v>0</v>
      </c>
      <c r="AT65">
        <v>11.56</v>
      </c>
      <c r="AU65">
        <v>100</v>
      </c>
      <c r="AV65">
        <v>20.23</v>
      </c>
      <c r="AW65">
        <v>0</v>
      </c>
      <c r="AX65">
        <v>0</v>
      </c>
    </row>
    <row r="66" spans="7:50">
      <c r="G66" t="s">
        <v>108</v>
      </c>
      <c r="H66" s="73">
        <v>0.67</v>
      </c>
      <c r="I66" s="46">
        <v>0</v>
      </c>
      <c r="J66" s="46">
        <v>1.93</v>
      </c>
      <c r="K66" s="46">
        <v>130.54999999999998</v>
      </c>
      <c r="L66" s="46">
        <v>12.24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0.67</v>
      </c>
      <c r="Z66">
        <v>7.71</v>
      </c>
      <c r="AA66">
        <v>20</v>
      </c>
      <c r="AB66">
        <v>0</v>
      </c>
      <c r="AC66">
        <v>0</v>
      </c>
      <c r="AD66">
        <v>132.97999999999999</v>
      </c>
      <c r="AE66">
        <v>4.53</v>
      </c>
      <c r="AF66">
        <v>25</v>
      </c>
      <c r="AG66">
        <v>48.18</v>
      </c>
      <c r="AH66">
        <v>0</v>
      </c>
      <c r="AI66">
        <v>6.74</v>
      </c>
      <c r="AJ66">
        <v>4.82</v>
      </c>
      <c r="AK66">
        <v>18.309999999999999</v>
      </c>
      <c r="AL66">
        <v>0</v>
      </c>
      <c r="AM66">
        <v>40.590000000000003</v>
      </c>
      <c r="AN66">
        <v>8.19</v>
      </c>
      <c r="AO66">
        <v>5.78</v>
      </c>
      <c r="AP66">
        <v>6.74</v>
      </c>
      <c r="AQ66">
        <v>100</v>
      </c>
      <c r="AR66">
        <v>1.93</v>
      </c>
      <c r="AS66">
        <v>0</v>
      </c>
      <c r="AT66">
        <v>11.56</v>
      </c>
      <c r="AU66">
        <v>100</v>
      </c>
      <c r="AV66">
        <v>20.23</v>
      </c>
      <c r="AW66">
        <v>0</v>
      </c>
      <c r="AX66">
        <v>0</v>
      </c>
    </row>
    <row r="67" spans="7:50">
      <c r="G67" t="s">
        <v>109</v>
      </c>
      <c r="H67" s="73">
        <v>0.53</v>
      </c>
      <c r="I67" s="46">
        <v>0</v>
      </c>
      <c r="J67" s="46">
        <v>1.93</v>
      </c>
      <c r="K67" s="46">
        <v>130.54999999999998</v>
      </c>
      <c r="L67" s="46">
        <v>11.67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0.53</v>
      </c>
      <c r="Z67">
        <v>7.71</v>
      </c>
      <c r="AA67">
        <v>20</v>
      </c>
      <c r="AB67">
        <v>0</v>
      </c>
      <c r="AC67">
        <v>0</v>
      </c>
      <c r="AD67">
        <v>132.97999999999999</v>
      </c>
      <c r="AE67">
        <v>3.96</v>
      </c>
      <c r="AF67">
        <v>25</v>
      </c>
      <c r="AG67">
        <v>48.18</v>
      </c>
      <c r="AH67">
        <v>0</v>
      </c>
      <c r="AI67">
        <v>6.74</v>
      </c>
      <c r="AJ67">
        <v>4.82</v>
      </c>
      <c r="AK67">
        <v>18.309999999999999</v>
      </c>
      <c r="AL67">
        <v>0</v>
      </c>
      <c r="AM67">
        <v>40.590000000000003</v>
      </c>
      <c r="AN67">
        <v>8.19</v>
      </c>
      <c r="AO67">
        <v>5.78</v>
      </c>
      <c r="AP67">
        <v>6.74</v>
      </c>
      <c r="AQ67">
        <v>100</v>
      </c>
      <c r="AR67">
        <v>1.93</v>
      </c>
      <c r="AS67">
        <v>0</v>
      </c>
      <c r="AT67">
        <v>11.56</v>
      </c>
      <c r="AU67">
        <v>100</v>
      </c>
      <c r="AV67">
        <v>20.23</v>
      </c>
      <c r="AW67">
        <v>0</v>
      </c>
      <c r="AX67">
        <v>0</v>
      </c>
    </row>
    <row r="68" spans="7:50">
      <c r="G68" t="s">
        <v>110</v>
      </c>
      <c r="H68" s="73">
        <v>0.53</v>
      </c>
      <c r="I68" s="46">
        <v>0</v>
      </c>
      <c r="J68" s="46">
        <v>1.93</v>
      </c>
      <c r="K68" s="46">
        <v>130.54999999999998</v>
      </c>
      <c r="L68" s="46">
        <v>11.08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0.53</v>
      </c>
      <c r="Z68">
        <v>7.71</v>
      </c>
      <c r="AA68">
        <v>20</v>
      </c>
      <c r="AB68">
        <v>0</v>
      </c>
      <c r="AC68">
        <v>0</v>
      </c>
      <c r="AD68">
        <v>132.97999999999999</v>
      </c>
      <c r="AE68">
        <v>3.37</v>
      </c>
      <c r="AF68">
        <v>25</v>
      </c>
      <c r="AG68">
        <v>48.18</v>
      </c>
      <c r="AH68">
        <v>0</v>
      </c>
      <c r="AI68">
        <v>6.74</v>
      </c>
      <c r="AJ68">
        <v>4.82</v>
      </c>
      <c r="AK68">
        <v>18.309999999999999</v>
      </c>
      <c r="AL68">
        <v>0</v>
      </c>
      <c r="AM68">
        <v>40.590000000000003</v>
      </c>
      <c r="AN68">
        <v>8.19</v>
      </c>
      <c r="AO68">
        <v>5.78</v>
      </c>
      <c r="AP68">
        <v>6.74</v>
      </c>
      <c r="AQ68">
        <v>100</v>
      </c>
      <c r="AR68">
        <v>1.93</v>
      </c>
      <c r="AS68">
        <v>0</v>
      </c>
      <c r="AT68">
        <v>11.56</v>
      </c>
      <c r="AU68">
        <v>100</v>
      </c>
      <c r="AV68">
        <v>20.23</v>
      </c>
      <c r="AW68">
        <v>0</v>
      </c>
      <c r="AX68">
        <v>0</v>
      </c>
    </row>
    <row r="69" spans="7:50">
      <c r="G69" t="s">
        <v>111</v>
      </c>
      <c r="H69" s="73">
        <v>0.53</v>
      </c>
      <c r="I69" s="46">
        <v>0</v>
      </c>
      <c r="J69" s="46">
        <v>1.93</v>
      </c>
      <c r="K69" s="46">
        <v>130.54999999999998</v>
      </c>
      <c r="L69" s="46">
        <v>10.5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0.53</v>
      </c>
      <c r="Z69">
        <v>7.71</v>
      </c>
      <c r="AA69">
        <v>20</v>
      </c>
      <c r="AB69">
        <v>0</v>
      </c>
      <c r="AC69">
        <v>0</v>
      </c>
      <c r="AD69">
        <v>132.97999999999999</v>
      </c>
      <c r="AE69">
        <v>2.79</v>
      </c>
      <c r="AF69">
        <v>25</v>
      </c>
      <c r="AG69">
        <v>48.18</v>
      </c>
      <c r="AH69">
        <v>0</v>
      </c>
      <c r="AI69">
        <v>6.74</v>
      </c>
      <c r="AJ69">
        <v>4.82</v>
      </c>
      <c r="AK69">
        <v>18.309999999999999</v>
      </c>
      <c r="AL69">
        <v>0</v>
      </c>
      <c r="AM69">
        <v>40.590000000000003</v>
      </c>
      <c r="AN69">
        <v>8.19</v>
      </c>
      <c r="AO69">
        <v>5.78</v>
      </c>
      <c r="AP69">
        <v>6.74</v>
      </c>
      <c r="AQ69">
        <v>100</v>
      </c>
      <c r="AR69">
        <v>1.93</v>
      </c>
      <c r="AS69">
        <v>0</v>
      </c>
      <c r="AT69">
        <v>11.56</v>
      </c>
      <c r="AU69">
        <v>100</v>
      </c>
      <c r="AV69">
        <v>0</v>
      </c>
      <c r="AW69">
        <v>0</v>
      </c>
      <c r="AX69">
        <v>20.23</v>
      </c>
    </row>
    <row r="70" spans="7:50">
      <c r="G70" t="s">
        <v>112</v>
      </c>
      <c r="H70" s="73">
        <v>0.53</v>
      </c>
      <c r="I70" s="46">
        <v>0</v>
      </c>
      <c r="J70" s="46">
        <v>1.93</v>
      </c>
      <c r="K70" s="46">
        <v>130.54999999999998</v>
      </c>
      <c r="L70" s="46">
        <v>9.879999999999999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0.53</v>
      </c>
      <c r="Z70">
        <v>7.71</v>
      </c>
      <c r="AA70">
        <v>20</v>
      </c>
      <c r="AB70">
        <v>0</v>
      </c>
      <c r="AC70">
        <v>0</v>
      </c>
      <c r="AD70">
        <v>132.97999999999999</v>
      </c>
      <c r="AE70">
        <v>2.17</v>
      </c>
      <c r="AF70">
        <v>25</v>
      </c>
      <c r="AG70">
        <v>48.18</v>
      </c>
      <c r="AH70">
        <v>0</v>
      </c>
      <c r="AI70">
        <v>6.74</v>
      </c>
      <c r="AJ70">
        <v>4.82</v>
      </c>
      <c r="AK70">
        <v>18.309999999999999</v>
      </c>
      <c r="AL70">
        <v>0</v>
      </c>
      <c r="AM70">
        <v>40.590000000000003</v>
      </c>
      <c r="AN70">
        <v>8.19</v>
      </c>
      <c r="AO70">
        <v>5.78</v>
      </c>
      <c r="AP70">
        <v>6.74</v>
      </c>
      <c r="AQ70">
        <v>100</v>
      </c>
      <c r="AR70">
        <v>1.93</v>
      </c>
      <c r="AS70">
        <v>0</v>
      </c>
      <c r="AT70">
        <v>11.56</v>
      </c>
      <c r="AU70">
        <v>100</v>
      </c>
      <c r="AV70">
        <v>0</v>
      </c>
      <c r="AW70">
        <v>0</v>
      </c>
      <c r="AX70">
        <v>20.23</v>
      </c>
    </row>
    <row r="71" spans="7:50">
      <c r="G71" t="s">
        <v>113</v>
      </c>
      <c r="H71" s="73">
        <v>0.53</v>
      </c>
      <c r="I71" s="46">
        <v>0</v>
      </c>
      <c r="J71" s="46">
        <v>2.02</v>
      </c>
      <c r="K71" s="46">
        <v>110.32</v>
      </c>
      <c r="L71" s="46">
        <v>9.3000000000000007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0.53</v>
      </c>
      <c r="Z71">
        <v>7.71</v>
      </c>
      <c r="AA71">
        <v>20</v>
      </c>
      <c r="AB71">
        <v>0</v>
      </c>
      <c r="AC71">
        <v>0</v>
      </c>
      <c r="AD71">
        <v>132.97999999999999</v>
      </c>
      <c r="AE71">
        <v>1.59</v>
      </c>
      <c r="AF71">
        <v>25</v>
      </c>
      <c r="AG71">
        <v>48.18</v>
      </c>
      <c r="AH71">
        <v>0</v>
      </c>
      <c r="AI71">
        <v>6.74</v>
      </c>
      <c r="AJ71">
        <v>4.82</v>
      </c>
      <c r="AK71">
        <v>18.309999999999999</v>
      </c>
      <c r="AL71">
        <v>0</v>
      </c>
      <c r="AM71">
        <v>40.590000000000003</v>
      </c>
      <c r="AN71">
        <v>8.19</v>
      </c>
      <c r="AO71">
        <v>5.78</v>
      </c>
      <c r="AP71">
        <v>6.74</v>
      </c>
      <c r="AQ71">
        <v>100</v>
      </c>
      <c r="AR71">
        <v>2.02</v>
      </c>
      <c r="AS71">
        <v>0</v>
      </c>
      <c r="AT71">
        <v>11.56</v>
      </c>
      <c r="AU71">
        <v>100</v>
      </c>
      <c r="AV71">
        <v>0</v>
      </c>
      <c r="AW71">
        <v>0</v>
      </c>
      <c r="AX71">
        <v>0</v>
      </c>
    </row>
    <row r="72" spans="7:50">
      <c r="G72" t="s">
        <v>114</v>
      </c>
      <c r="H72" s="73">
        <v>0.53</v>
      </c>
      <c r="I72" s="46">
        <v>0</v>
      </c>
      <c r="J72" s="46">
        <v>2.02</v>
      </c>
      <c r="K72" s="46">
        <v>110.32</v>
      </c>
      <c r="L72" s="46">
        <v>8.82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0.53</v>
      </c>
      <c r="Z72">
        <v>7.71</v>
      </c>
      <c r="AA72">
        <v>20</v>
      </c>
      <c r="AB72">
        <v>0</v>
      </c>
      <c r="AC72">
        <v>0</v>
      </c>
      <c r="AD72">
        <v>132.97999999999999</v>
      </c>
      <c r="AE72">
        <v>1.1100000000000001</v>
      </c>
      <c r="AF72">
        <v>25</v>
      </c>
      <c r="AG72">
        <v>48.18</v>
      </c>
      <c r="AH72">
        <v>0</v>
      </c>
      <c r="AI72">
        <v>6.74</v>
      </c>
      <c r="AJ72">
        <v>4.82</v>
      </c>
      <c r="AK72">
        <v>18.309999999999999</v>
      </c>
      <c r="AL72">
        <v>0</v>
      </c>
      <c r="AM72">
        <v>40.590000000000003</v>
      </c>
      <c r="AN72">
        <v>8.19</v>
      </c>
      <c r="AO72">
        <v>5.78</v>
      </c>
      <c r="AP72">
        <v>6.74</v>
      </c>
      <c r="AQ72">
        <v>100</v>
      </c>
      <c r="AR72">
        <v>2.02</v>
      </c>
      <c r="AS72">
        <v>0</v>
      </c>
      <c r="AT72">
        <v>11.56</v>
      </c>
      <c r="AU72">
        <v>100</v>
      </c>
      <c r="AV72">
        <v>0</v>
      </c>
      <c r="AW72">
        <v>0</v>
      </c>
      <c r="AX72">
        <v>0</v>
      </c>
    </row>
    <row r="73" spans="7:50">
      <c r="G73" t="s">
        <v>115</v>
      </c>
      <c r="H73" s="73">
        <v>0.53</v>
      </c>
      <c r="I73" s="46">
        <v>0</v>
      </c>
      <c r="J73" s="46">
        <v>2.02</v>
      </c>
      <c r="K73" s="46">
        <v>110.32</v>
      </c>
      <c r="L73" s="46">
        <v>8.48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0.53</v>
      </c>
      <c r="Z73">
        <v>7.71</v>
      </c>
      <c r="AA73">
        <v>20</v>
      </c>
      <c r="AB73">
        <v>0</v>
      </c>
      <c r="AC73">
        <v>0</v>
      </c>
      <c r="AD73">
        <v>132.97999999999999</v>
      </c>
      <c r="AE73">
        <v>0.77</v>
      </c>
      <c r="AF73">
        <v>25</v>
      </c>
      <c r="AG73">
        <v>48.18</v>
      </c>
      <c r="AH73">
        <v>0</v>
      </c>
      <c r="AI73">
        <v>6.74</v>
      </c>
      <c r="AJ73">
        <v>4.82</v>
      </c>
      <c r="AK73">
        <v>18.309999999999999</v>
      </c>
      <c r="AL73">
        <v>0</v>
      </c>
      <c r="AM73">
        <v>40.590000000000003</v>
      </c>
      <c r="AN73">
        <v>8.19</v>
      </c>
      <c r="AO73">
        <v>5.78</v>
      </c>
      <c r="AP73">
        <v>6.74</v>
      </c>
      <c r="AQ73">
        <v>100</v>
      </c>
      <c r="AR73">
        <v>2.02</v>
      </c>
      <c r="AS73">
        <v>0</v>
      </c>
      <c r="AT73">
        <v>11.56</v>
      </c>
      <c r="AU73">
        <v>100</v>
      </c>
      <c r="AV73">
        <v>0</v>
      </c>
      <c r="AW73">
        <v>0</v>
      </c>
      <c r="AX73">
        <v>0</v>
      </c>
    </row>
    <row r="74" spans="7:50">
      <c r="G74" t="s">
        <v>116</v>
      </c>
      <c r="H74" s="73">
        <v>0.53</v>
      </c>
      <c r="I74" s="46">
        <v>0</v>
      </c>
      <c r="J74" s="46">
        <v>2.02</v>
      </c>
      <c r="K74" s="46">
        <v>110.32</v>
      </c>
      <c r="L74" s="46">
        <v>8.15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0.53</v>
      </c>
      <c r="Z74">
        <v>7.71</v>
      </c>
      <c r="AA74">
        <v>20</v>
      </c>
      <c r="AB74">
        <v>0</v>
      </c>
      <c r="AC74">
        <v>0</v>
      </c>
      <c r="AD74">
        <v>132.97999999999999</v>
      </c>
      <c r="AE74">
        <v>0.44</v>
      </c>
      <c r="AF74">
        <v>25</v>
      </c>
      <c r="AG74">
        <v>48.18</v>
      </c>
      <c r="AH74">
        <v>0</v>
      </c>
      <c r="AI74">
        <v>6.74</v>
      </c>
      <c r="AJ74">
        <v>4.82</v>
      </c>
      <c r="AK74">
        <v>18.309999999999999</v>
      </c>
      <c r="AL74">
        <v>0</v>
      </c>
      <c r="AM74">
        <v>40.590000000000003</v>
      </c>
      <c r="AN74">
        <v>8.19</v>
      </c>
      <c r="AO74">
        <v>5.78</v>
      </c>
      <c r="AP74">
        <v>6.74</v>
      </c>
      <c r="AQ74">
        <v>100</v>
      </c>
      <c r="AR74">
        <v>2.02</v>
      </c>
      <c r="AS74">
        <v>0</v>
      </c>
      <c r="AT74">
        <v>11.56</v>
      </c>
      <c r="AU74">
        <v>100</v>
      </c>
      <c r="AV74">
        <v>0</v>
      </c>
      <c r="AW74">
        <v>0</v>
      </c>
      <c r="AX74">
        <v>0</v>
      </c>
    </row>
    <row r="75" spans="7:50">
      <c r="G75" t="s">
        <v>117</v>
      </c>
      <c r="H75" s="73">
        <v>0.53</v>
      </c>
      <c r="I75" s="46">
        <v>0</v>
      </c>
      <c r="J75" s="46">
        <v>2.02</v>
      </c>
      <c r="K75" s="46">
        <v>110.32</v>
      </c>
      <c r="L75" s="46">
        <v>7.9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0.53</v>
      </c>
      <c r="Z75">
        <v>7.71</v>
      </c>
      <c r="AA75">
        <v>20</v>
      </c>
      <c r="AB75">
        <v>25</v>
      </c>
      <c r="AC75">
        <v>55</v>
      </c>
      <c r="AD75">
        <v>132.97999999999999</v>
      </c>
      <c r="AE75">
        <v>0.19</v>
      </c>
      <c r="AF75">
        <v>25</v>
      </c>
      <c r="AG75">
        <v>48.18</v>
      </c>
      <c r="AH75">
        <v>0</v>
      </c>
      <c r="AI75">
        <v>6.74</v>
      </c>
      <c r="AJ75">
        <v>4.82</v>
      </c>
      <c r="AK75">
        <v>18.309999999999999</v>
      </c>
      <c r="AL75">
        <v>0</v>
      </c>
      <c r="AM75">
        <v>0</v>
      </c>
      <c r="AN75">
        <v>8.19</v>
      </c>
      <c r="AO75">
        <v>5.78</v>
      </c>
      <c r="AP75">
        <v>6.74</v>
      </c>
      <c r="AQ75">
        <v>100</v>
      </c>
      <c r="AR75">
        <v>2.02</v>
      </c>
      <c r="AS75">
        <v>0</v>
      </c>
      <c r="AT75">
        <v>11.56</v>
      </c>
      <c r="AU75">
        <v>100</v>
      </c>
      <c r="AV75">
        <v>0</v>
      </c>
      <c r="AW75">
        <v>0</v>
      </c>
      <c r="AX75">
        <v>0</v>
      </c>
    </row>
    <row r="76" spans="7:50">
      <c r="G76" t="s">
        <v>118</v>
      </c>
      <c r="H76" s="73">
        <v>0.53</v>
      </c>
      <c r="I76" s="46">
        <v>0</v>
      </c>
      <c r="J76" s="46">
        <v>2.02</v>
      </c>
      <c r="K76" s="46">
        <v>110.32</v>
      </c>
      <c r="L76" s="46">
        <v>7.81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0.53</v>
      </c>
      <c r="Z76">
        <v>7.71</v>
      </c>
      <c r="AA76">
        <v>20</v>
      </c>
      <c r="AB76">
        <v>25</v>
      </c>
      <c r="AC76">
        <v>55</v>
      </c>
      <c r="AD76">
        <v>132.97999999999999</v>
      </c>
      <c r="AE76">
        <v>0.1</v>
      </c>
      <c r="AF76">
        <v>25</v>
      </c>
      <c r="AG76">
        <v>48.18</v>
      </c>
      <c r="AH76">
        <v>0</v>
      </c>
      <c r="AI76">
        <v>6.74</v>
      </c>
      <c r="AJ76">
        <v>4.82</v>
      </c>
      <c r="AK76">
        <v>18.309999999999999</v>
      </c>
      <c r="AL76">
        <v>0</v>
      </c>
      <c r="AM76">
        <v>0</v>
      </c>
      <c r="AN76">
        <v>8.19</v>
      </c>
      <c r="AO76">
        <v>5.78</v>
      </c>
      <c r="AP76">
        <v>6.74</v>
      </c>
      <c r="AQ76">
        <v>100</v>
      </c>
      <c r="AR76">
        <v>2.02</v>
      </c>
      <c r="AS76">
        <v>0</v>
      </c>
      <c r="AT76">
        <v>11.56</v>
      </c>
      <c r="AU76">
        <v>100</v>
      </c>
      <c r="AV76">
        <v>0</v>
      </c>
      <c r="AW76">
        <v>0</v>
      </c>
      <c r="AX76">
        <v>0</v>
      </c>
    </row>
    <row r="77" spans="7:50">
      <c r="G77" t="s">
        <v>119</v>
      </c>
      <c r="H77" s="73">
        <v>0.53</v>
      </c>
      <c r="I77" s="46">
        <v>0</v>
      </c>
      <c r="J77" s="46">
        <v>2.02</v>
      </c>
      <c r="K77" s="46">
        <v>110.32</v>
      </c>
      <c r="L77" s="46">
        <v>7.71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0.53</v>
      </c>
      <c r="Z77">
        <v>7.71</v>
      </c>
      <c r="AA77">
        <v>20</v>
      </c>
      <c r="AB77">
        <v>25</v>
      </c>
      <c r="AC77">
        <v>55</v>
      </c>
      <c r="AD77">
        <v>132.97999999999999</v>
      </c>
      <c r="AE77">
        <v>0</v>
      </c>
      <c r="AF77">
        <v>25</v>
      </c>
      <c r="AG77">
        <v>48.18</v>
      </c>
      <c r="AH77">
        <v>0</v>
      </c>
      <c r="AI77">
        <v>6.74</v>
      </c>
      <c r="AJ77">
        <v>4.82</v>
      </c>
      <c r="AK77">
        <v>18.309999999999999</v>
      </c>
      <c r="AL77">
        <v>0</v>
      </c>
      <c r="AM77">
        <v>0</v>
      </c>
      <c r="AN77">
        <v>8.19</v>
      </c>
      <c r="AO77">
        <v>5.78</v>
      </c>
      <c r="AP77">
        <v>6.74</v>
      </c>
      <c r="AQ77">
        <v>100</v>
      </c>
      <c r="AR77">
        <v>2.02</v>
      </c>
      <c r="AS77">
        <v>0</v>
      </c>
      <c r="AT77">
        <v>11.56</v>
      </c>
      <c r="AU77">
        <v>100</v>
      </c>
      <c r="AV77">
        <v>0</v>
      </c>
      <c r="AW77">
        <v>0</v>
      </c>
      <c r="AX77">
        <v>0</v>
      </c>
    </row>
    <row r="78" spans="7:50">
      <c r="G78" t="s">
        <v>120</v>
      </c>
      <c r="H78" s="73">
        <v>0.53</v>
      </c>
      <c r="I78" s="46">
        <v>0</v>
      </c>
      <c r="J78" s="46">
        <v>2.02</v>
      </c>
      <c r="K78" s="46">
        <v>110.32</v>
      </c>
      <c r="L78" s="46">
        <v>7.71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0.53</v>
      </c>
      <c r="Z78">
        <v>7.71</v>
      </c>
      <c r="AA78">
        <v>20</v>
      </c>
      <c r="AB78">
        <v>25</v>
      </c>
      <c r="AC78">
        <v>55</v>
      </c>
      <c r="AD78">
        <v>132.97999999999999</v>
      </c>
      <c r="AE78">
        <v>0</v>
      </c>
      <c r="AF78">
        <v>25</v>
      </c>
      <c r="AG78">
        <v>48.18</v>
      </c>
      <c r="AH78">
        <v>0</v>
      </c>
      <c r="AI78">
        <v>6.74</v>
      </c>
      <c r="AJ78">
        <v>4.82</v>
      </c>
      <c r="AK78">
        <v>18.309999999999999</v>
      </c>
      <c r="AL78">
        <v>0</v>
      </c>
      <c r="AM78">
        <v>0</v>
      </c>
      <c r="AN78">
        <v>8.19</v>
      </c>
      <c r="AO78">
        <v>5.78</v>
      </c>
      <c r="AP78">
        <v>6.74</v>
      </c>
      <c r="AQ78">
        <v>100</v>
      </c>
      <c r="AR78">
        <v>2.02</v>
      </c>
      <c r="AS78">
        <v>0</v>
      </c>
      <c r="AT78">
        <v>11.56</v>
      </c>
      <c r="AU78">
        <v>100</v>
      </c>
      <c r="AV78">
        <v>0</v>
      </c>
      <c r="AW78">
        <v>0</v>
      </c>
      <c r="AX78">
        <v>0</v>
      </c>
    </row>
    <row r="79" spans="7:50">
      <c r="G79" t="s">
        <v>121</v>
      </c>
      <c r="H79" s="73">
        <v>0.63</v>
      </c>
      <c r="I79" s="46">
        <v>0</v>
      </c>
      <c r="J79" s="46">
        <v>2.02</v>
      </c>
      <c r="K79" s="46">
        <v>110.32</v>
      </c>
      <c r="L79" s="46">
        <v>7.71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0.63</v>
      </c>
      <c r="Z79">
        <v>7.71</v>
      </c>
      <c r="AA79">
        <v>20</v>
      </c>
      <c r="AB79">
        <v>25</v>
      </c>
      <c r="AC79">
        <v>55</v>
      </c>
      <c r="AD79">
        <v>132.97999999999999</v>
      </c>
      <c r="AE79">
        <v>0</v>
      </c>
      <c r="AF79">
        <v>25</v>
      </c>
      <c r="AG79">
        <v>48.18</v>
      </c>
      <c r="AH79">
        <v>0</v>
      </c>
      <c r="AI79">
        <v>6.74</v>
      </c>
      <c r="AJ79">
        <v>4.82</v>
      </c>
      <c r="AK79">
        <v>18.309999999999999</v>
      </c>
      <c r="AL79">
        <v>0</v>
      </c>
      <c r="AM79">
        <v>0</v>
      </c>
      <c r="AN79">
        <v>8.19</v>
      </c>
      <c r="AO79">
        <v>5.78</v>
      </c>
      <c r="AP79">
        <v>6.74</v>
      </c>
      <c r="AQ79">
        <v>100</v>
      </c>
      <c r="AR79">
        <v>2.02</v>
      </c>
      <c r="AS79">
        <v>0</v>
      </c>
      <c r="AT79">
        <v>11.56</v>
      </c>
      <c r="AU79">
        <v>100</v>
      </c>
      <c r="AV79">
        <v>0</v>
      </c>
      <c r="AW79">
        <v>0</v>
      </c>
      <c r="AX79">
        <v>0</v>
      </c>
    </row>
    <row r="80" spans="7:50">
      <c r="G80" t="s">
        <v>122</v>
      </c>
      <c r="H80" s="73">
        <v>0.63</v>
      </c>
      <c r="I80" s="46">
        <v>0</v>
      </c>
      <c r="J80" s="46">
        <v>2.02</v>
      </c>
      <c r="K80" s="46">
        <v>110.32</v>
      </c>
      <c r="L80" s="46">
        <v>7.71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0.63</v>
      </c>
      <c r="Z80">
        <v>7.71</v>
      </c>
      <c r="AA80">
        <v>20</v>
      </c>
      <c r="AB80">
        <v>25</v>
      </c>
      <c r="AC80">
        <v>55</v>
      </c>
      <c r="AD80">
        <v>132.97999999999999</v>
      </c>
      <c r="AE80">
        <v>0</v>
      </c>
      <c r="AF80">
        <v>25</v>
      </c>
      <c r="AG80">
        <v>48.18</v>
      </c>
      <c r="AH80">
        <v>0</v>
      </c>
      <c r="AI80">
        <v>6.74</v>
      </c>
      <c r="AJ80">
        <v>4.82</v>
      </c>
      <c r="AK80">
        <v>18.309999999999999</v>
      </c>
      <c r="AL80">
        <v>0</v>
      </c>
      <c r="AM80">
        <v>0</v>
      </c>
      <c r="AN80">
        <v>8.19</v>
      </c>
      <c r="AO80">
        <v>5.78</v>
      </c>
      <c r="AP80">
        <v>6.74</v>
      </c>
      <c r="AQ80">
        <v>100</v>
      </c>
      <c r="AR80">
        <v>2.02</v>
      </c>
      <c r="AS80">
        <v>0</v>
      </c>
      <c r="AT80">
        <v>11.56</v>
      </c>
      <c r="AU80">
        <v>100</v>
      </c>
      <c r="AV80">
        <v>0</v>
      </c>
      <c r="AW80">
        <v>0</v>
      </c>
      <c r="AX80">
        <v>0</v>
      </c>
    </row>
    <row r="81" spans="7:50">
      <c r="G81" t="s">
        <v>123</v>
      </c>
      <c r="H81" s="73">
        <v>0.63</v>
      </c>
      <c r="I81" s="46">
        <v>0</v>
      </c>
      <c r="J81" s="46">
        <v>2.02</v>
      </c>
      <c r="K81" s="46">
        <v>110.32</v>
      </c>
      <c r="L81" s="46">
        <v>7.71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0.63</v>
      </c>
      <c r="Z81">
        <v>7.71</v>
      </c>
      <c r="AA81">
        <v>20</v>
      </c>
      <c r="AB81">
        <v>25</v>
      </c>
      <c r="AC81">
        <v>55</v>
      </c>
      <c r="AD81">
        <v>132.97999999999999</v>
      </c>
      <c r="AE81">
        <v>0</v>
      </c>
      <c r="AF81">
        <v>25</v>
      </c>
      <c r="AG81">
        <v>48.18</v>
      </c>
      <c r="AH81">
        <v>0</v>
      </c>
      <c r="AI81">
        <v>6.74</v>
      </c>
      <c r="AJ81">
        <v>4.82</v>
      </c>
      <c r="AK81">
        <v>18.309999999999999</v>
      </c>
      <c r="AL81">
        <v>0</v>
      </c>
      <c r="AM81">
        <v>0</v>
      </c>
      <c r="AN81">
        <v>8.19</v>
      </c>
      <c r="AO81">
        <v>5.78</v>
      </c>
      <c r="AP81">
        <v>6.74</v>
      </c>
      <c r="AQ81">
        <v>100</v>
      </c>
      <c r="AR81">
        <v>2.02</v>
      </c>
      <c r="AS81">
        <v>0</v>
      </c>
      <c r="AT81">
        <v>11.56</v>
      </c>
      <c r="AU81">
        <v>100</v>
      </c>
      <c r="AV81">
        <v>0</v>
      </c>
      <c r="AW81">
        <v>0</v>
      </c>
      <c r="AX81">
        <v>0</v>
      </c>
    </row>
    <row r="82" spans="7:50">
      <c r="G82" t="s">
        <v>124</v>
      </c>
      <c r="H82" s="73">
        <v>0.63</v>
      </c>
      <c r="I82" s="46">
        <v>0</v>
      </c>
      <c r="J82" s="46">
        <v>2.02</v>
      </c>
      <c r="K82" s="46">
        <v>110.32</v>
      </c>
      <c r="L82" s="46">
        <v>7.71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0.63</v>
      </c>
      <c r="Z82">
        <v>7.71</v>
      </c>
      <c r="AA82">
        <v>20</v>
      </c>
      <c r="AB82">
        <v>25</v>
      </c>
      <c r="AC82">
        <v>55</v>
      </c>
      <c r="AD82">
        <v>132.97999999999999</v>
      </c>
      <c r="AE82">
        <v>0</v>
      </c>
      <c r="AF82">
        <v>25</v>
      </c>
      <c r="AG82">
        <v>48.18</v>
      </c>
      <c r="AH82">
        <v>0</v>
      </c>
      <c r="AI82">
        <v>6.74</v>
      </c>
      <c r="AJ82">
        <v>4.82</v>
      </c>
      <c r="AK82">
        <v>18.309999999999999</v>
      </c>
      <c r="AL82">
        <v>0</v>
      </c>
      <c r="AM82">
        <v>0</v>
      </c>
      <c r="AN82">
        <v>8.19</v>
      </c>
      <c r="AO82">
        <v>5.78</v>
      </c>
      <c r="AP82">
        <v>6.74</v>
      </c>
      <c r="AQ82">
        <v>100</v>
      </c>
      <c r="AR82">
        <v>2.02</v>
      </c>
      <c r="AS82">
        <v>0</v>
      </c>
      <c r="AT82">
        <v>11.56</v>
      </c>
      <c r="AU82">
        <v>100</v>
      </c>
      <c r="AV82">
        <v>0</v>
      </c>
      <c r="AW82">
        <v>0</v>
      </c>
      <c r="AX82">
        <v>0</v>
      </c>
    </row>
    <row r="83" spans="7:50">
      <c r="G83" t="s">
        <v>125</v>
      </c>
      <c r="H83" s="73">
        <v>0.63</v>
      </c>
      <c r="I83" s="46">
        <v>0</v>
      </c>
      <c r="J83" s="46">
        <v>2.02</v>
      </c>
      <c r="K83" s="46">
        <v>110.32</v>
      </c>
      <c r="L83" s="46">
        <v>7.71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0.63</v>
      </c>
      <c r="Z83">
        <v>7.71</v>
      </c>
      <c r="AA83">
        <v>20</v>
      </c>
      <c r="AB83">
        <v>25</v>
      </c>
      <c r="AC83">
        <v>55</v>
      </c>
      <c r="AD83">
        <v>132.97999999999999</v>
      </c>
      <c r="AE83">
        <v>0</v>
      </c>
      <c r="AF83">
        <v>25</v>
      </c>
      <c r="AG83">
        <v>48.18</v>
      </c>
      <c r="AH83">
        <v>0</v>
      </c>
      <c r="AI83">
        <v>6.74</v>
      </c>
      <c r="AJ83">
        <v>4.82</v>
      </c>
      <c r="AK83">
        <v>18.309999999999999</v>
      </c>
      <c r="AL83">
        <v>0</v>
      </c>
      <c r="AM83">
        <v>0</v>
      </c>
      <c r="AN83">
        <v>8.19</v>
      </c>
      <c r="AO83">
        <v>5.78</v>
      </c>
      <c r="AP83">
        <v>6.74</v>
      </c>
      <c r="AQ83">
        <v>100</v>
      </c>
      <c r="AR83">
        <v>2.02</v>
      </c>
      <c r="AS83">
        <v>0</v>
      </c>
      <c r="AT83">
        <v>11.56</v>
      </c>
      <c r="AU83">
        <v>0</v>
      </c>
      <c r="AV83">
        <v>0</v>
      </c>
      <c r="AW83">
        <v>0</v>
      </c>
      <c r="AX83">
        <v>0</v>
      </c>
    </row>
    <row r="84" spans="7:50">
      <c r="G84" t="s">
        <v>126</v>
      </c>
      <c r="H84" s="73">
        <v>0.63</v>
      </c>
      <c r="I84" s="46">
        <v>0</v>
      </c>
      <c r="J84" s="46">
        <v>2.02</v>
      </c>
      <c r="K84" s="46">
        <v>110.32</v>
      </c>
      <c r="L84" s="46">
        <v>7.71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0.63</v>
      </c>
      <c r="Z84">
        <v>7.71</v>
      </c>
      <c r="AA84">
        <v>20</v>
      </c>
      <c r="AB84">
        <v>25</v>
      </c>
      <c r="AC84">
        <v>55</v>
      </c>
      <c r="AD84">
        <v>132.97999999999999</v>
      </c>
      <c r="AE84">
        <v>0</v>
      </c>
      <c r="AF84">
        <v>25</v>
      </c>
      <c r="AG84">
        <v>48.18</v>
      </c>
      <c r="AH84">
        <v>0</v>
      </c>
      <c r="AI84">
        <v>6.74</v>
      </c>
      <c r="AJ84">
        <v>4.82</v>
      </c>
      <c r="AK84">
        <v>18.309999999999999</v>
      </c>
      <c r="AL84">
        <v>0</v>
      </c>
      <c r="AM84">
        <v>0</v>
      </c>
      <c r="AN84">
        <v>8.19</v>
      </c>
      <c r="AO84">
        <v>5.78</v>
      </c>
      <c r="AP84">
        <v>6.74</v>
      </c>
      <c r="AQ84">
        <v>100</v>
      </c>
      <c r="AR84">
        <v>2.02</v>
      </c>
      <c r="AS84">
        <v>0</v>
      </c>
      <c r="AT84">
        <v>11.56</v>
      </c>
      <c r="AU84">
        <v>0</v>
      </c>
      <c r="AV84">
        <v>0</v>
      </c>
      <c r="AW84">
        <v>0</v>
      </c>
      <c r="AX84">
        <v>0</v>
      </c>
    </row>
    <row r="85" spans="7:50">
      <c r="G85" t="s">
        <v>127</v>
      </c>
      <c r="H85" s="73">
        <v>0.63</v>
      </c>
      <c r="I85" s="46">
        <v>0</v>
      </c>
      <c r="J85" s="46">
        <v>2.02</v>
      </c>
      <c r="K85" s="46">
        <v>110.32</v>
      </c>
      <c r="L85" s="46">
        <v>7.71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0.63</v>
      </c>
      <c r="Z85">
        <v>7.71</v>
      </c>
      <c r="AA85">
        <v>20</v>
      </c>
      <c r="AB85">
        <v>25</v>
      </c>
      <c r="AC85">
        <v>55</v>
      </c>
      <c r="AD85">
        <v>132.97999999999999</v>
      </c>
      <c r="AE85">
        <v>0</v>
      </c>
      <c r="AF85">
        <v>25</v>
      </c>
      <c r="AG85">
        <v>48.18</v>
      </c>
      <c r="AH85">
        <v>0</v>
      </c>
      <c r="AI85">
        <v>6.74</v>
      </c>
      <c r="AJ85">
        <v>4.82</v>
      </c>
      <c r="AK85">
        <v>18.309999999999999</v>
      </c>
      <c r="AL85">
        <v>0</v>
      </c>
      <c r="AM85">
        <v>0</v>
      </c>
      <c r="AN85">
        <v>8.19</v>
      </c>
      <c r="AO85">
        <v>5.78</v>
      </c>
      <c r="AP85">
        <v>6.74</v>
      </c>
      <c r="AQ85">
        <v>100</v>
      </c>
      <c r="AR85">
        <v>2.02</v>
      </c>
      <c r="AS85">
        <v>0</v>
      </c>
      <c r="AT85">
        <v>11.56</v>
      </c>
      <c r="AU85">
        <v>0</v>
      </c>
      <c r="AV85">
        <v>0</v>
      </c>
      <c r="AW85">
        <v>0</v>
      </c>
      <c r="AX85">
        <v>0</v>
      </c>
    </row>
    <row r="86" spans="7:50">
      <c r="G86" t="s">
        <v>128</v>
      </c>
      <c r="H86" s="73">
        <v>0.63</v>
      </c>
      <c r="I86" s="46">
        <v>0</v>
      </c>
      <c r="J86" s="46">
        <v>2.02</v>
      </c>
      <c r="K86" s="46">
        <v>110.32</v>
      </c>
      <c r="L86" s="46">
        <v>7.71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0.63</v>
      </c>
      <c r="Z86">
        <v>7.71</v>
      </c>
      <c r="AA86">
        <v>20</v>
      </c>
      <c r="AB86">
        <v>25</v>
      </c>
      <c r="AC86">
        <v>55</v>
      </c>
      <c r="AD86">
        <v>132.97999999999999</v>
      </c>
      <c r="AE86">
        <v>0</v>
      </c>
      <c r="AF86">
        <v>25</v>
      </c>
      <c r="AG86">
        <v>48.18</v>
      </c>
      <c r="AH86">
        <v>0</v>
      </c>
      <c r="AI86">
        <v>6.74</v>
      </c>
      <c r="AJ86">
        <v>4.82</v>
      </c>
      <c r="AK86">
        <v>18.309999999999999</v>
      </c>
      <c r="AL86">
        <v>0</v>
      </c>
      <c r="AM86">
        <v>0</v>
      </c>
      <c r="AN86">
        <v>8.19</v>
      </c>
      <c r="AO86">
        <v>5.78</v>
      </c>
      <c r="AP86">
        <v>6.74</v>
      </c>
      <c r="AQ86">
        <v>100</v>
      </c>
      <c r="AR86">
        <v>2.02</v>
      </c>
      <c r="AS86">
        <v>0</v>
      </c>
      <c r="AT86">
        <v>11.56</v>
      </c>
      <c r="AU86">
        <v>0</v>
      </c>
      <c r="AV86">
        <v>0</v>
      </c>
      <c r="AW86">
        <v>0</v>
      </c>
      <c r="AX86">
        <v>0</v>
      </c>
    </row>
    <row r="87" spans="7:50">
      <c r="G87" t="s">
        <v>129</v>
      </c>
      <c r="H87" s="73">
        <v>0.57999999999999996</v>
      </c>
      <c r="I87" s="46">
        <v>0</v>
      </c>
      <c r="J87" s="46">
        <v>2.02</v>
      </c>
      <c r="K87" s="46">
        <v>110.32</v>
      </c>
      <c r="L87" s="46">
        <v>7.71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0.57999999999999996</v>
      </c>
      <c r="Z87">
        <v>7.71</v>
      </c>
      <c r="AA87">
        <v>20</v>
      </c>
      <c r="AB87">
        <v>25</v>
      </c>
      <c r="AC87">
        <v>55</v>
      </c>
      <c r="AD87">
        <v>132.97999999999999</v>
      </c>
      <c r="AE87">
        <v>0</v>
      </c>
      <c r="AF87">
        <v>25</v>
      </c>
      <c r="AG87">
        <v>48.18</v>
      </c>
      <c r="AH87">
        <v>0</v>
      </c>
      <c r="AI87">
        <v>6.74</v>
      </c>
      <c r="AJ87">
        <v>4.82</v>
      </c>
      <c r="AK87">
        <v>18.309999999999999</v>
      </c>
      <c r="AL87">
        <v>0</v>
      </c>
      <c r="AM87">
        <v>0</v>
      </c>
      <c r="AN87">
        <v>8.19</v>
      </c>
      <c r="AO87">
        <v>5.78</v>
      </c>
      <c r="AP87">
        <v>6.74</v>
      </c>
      <c r="AQ87">
        <v>100</v>
      </c>
      <c r="AR87">
        <v>2.02</v>
      </c>
      <c r="AS87">
        <v>0</v>
      </c>
      <c r="AT87">
        <v>11.56</v>
      </c>
      <c r="AU87">
        <v>0</v>
      </c>
      <c r="AV87">
        <v>0</v>
      </c>
      <c r="AW87">
        <v>0</v>
      </c>
      <c r="AX87">
        <v>0</v>
      </c>
    </row>
    <row r="88" spans="7:50">
      <c r="G88" t="s">
        <v>130</v>
      </c>
      <c r="H88" s="73">
        <v>0.57999999999999996</v>
      </c>
      <c r="I88" s="46">
        <v>0</v>
      </c>
      <c r="J88" s="46">
        <v>2.02</v>
      </c>
      <c r="K88" s="46">
        <v>110.32</v>
      </c>
      <c r="L88" s="46">
        <v>7.71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0.57999999999999996</v>
      </c>
      <c r="Z88">
        <v>7.71</v>
      </c>
      <c r="AA88">
        <v>20</v>
      </c>
      <c r="AB88">
        <v>25</v>
      </c>
      <c r="AC88">
        <v>55</v>
      </c>
      <c r="AD88">
        <v>132.97999999999999</v>
      </c>
      <c r="AE88">
        <v>0</v>
      </c>
      <c r="AF88">
        <v>25</v>
      </c>
      <c r="AG88">
        <v>48.18</v>
      </c>
      <c r="AH88">
        <v>0</v>
      </c>
      <c r="AI88">
        <v>6.74</v>
      </c>
      <c r="AJ88">
        <v>4.82</v>
      </c>
      <c r="AK88">
        <v>18.309999999999999</v>
      </c>
      <c r="AL88">
        <v>0</v>
      </c>
      <c r="AM88">
        <v>0</v>
      </c>
      <c r="AN88">
        <v>8.19</v>
      </c>
      <c r="AO88">
        <v>5.78</v>
      </c>
      <c r="AP88">
        <v>6.74</v>
      </c>
      <c r="AQ88">
        <v>100</v>
      </c>
      <c r="AR88">
        <v>2.02</v>
      </c>
      <c r="AS88">
        <v>0</v>
      </c>
      <c r="AT88">
        <v>11.56</v>
      </c>
      <c r="AU88">
        <v>0</v>
      </c>
      <c r="AV88">
        <v>0</v>
      </c>
      <c r="AW88">
        <v>0</v>
      </c>
      <c r="AX88">
        <v>0</v>
      </c>
    </row>
    <row r="89" spans="7:50">
      <c r="G89" t="s">
        <v>131</v>
      </c>
      <c r="H89" s="73">
        <v>0.57999999999999996</v>
      </c>
      <c r="I89" s="46">
        <v>0</v>
      </c>
      <c r="J89" s="46">
        <v>2.02</v>
      </c>
      <c r="K89" s="46">
        <v>110.32</v>
      </c>
      <c r="L89" s="46">
        <v>7.71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0.57999999999999996</v>
      </c>
      <c r="Z89">
        <v>7.71</v>
      </c>
      <c r="AA89">
        <v>20</v>
      </c>
      <c r="AB89">
        <v>25</v>
      </c>
      <c r="AC89">
        <v>55</v>
      </c>
      <c r="AD89">
        <v>132.97999999999999</v>
      </c>
      <c r="AE89">
        <v>0</v>
      </c>
      <c r="AF89">
        <v>25</v>
      </c>
      <c r="AG89">
        <v>48.18</v>
      </c>
      <c r="AH89">
        <v>0</v>
      </c>
      <c r="AI89">
        <v>6.74</v>
      </c>
      <c r="AJ89">
        <v>4.82</v>
      </c>
      <c r="AK89">
        <v>18.309999999999999</v>
      </c>
      <c r="AL89">
        <v>0</v>
      </c>
      <c r="AM89">
        <v>0</v>
      </c>
      <c r="AN89">
        <v>8.19</v>
      </c>
      <c r="AO89">
        <v>5.78</v>
      </c>
      <c r="AP89">
        <v>6.74</v>
      </c>
      <c r="AQ89">
        <v>100</v>
      </c>
      <c r="AR89">
        <v>2.02</v>
      </c>
      <c r="AS89">
        <v>0</v>
      </c>
      <c r="AT89">
        <v>11.56</v>
      </c>
      <c r="AU89">
        <v>0</v>
      </c>
      <c r="AV89">
        <v>0</v>
      </c>
      <c r="AW89">
        <v>0</v>
      </c>
      <c r="AX89">
        <v>0</v>
      </c>
    </row>
    <row r="90" spans="7:50">
      <c r="G90" t="s">
        <v>132</v>
      </c>
      <c r="H90" s="73">
        <v>0.57999999999999996</v>
      </c>
      <c r="I90" s="46">
        <v>0</v>
      </c>
      <c r="J90" s="46">
        <v>2.02</v>
      </c>
      <c r="K90" s="46">
        <v>110.32</v>
      </c>
      <c r="L90" s="46">
        <v>7.71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0.57999999999999996</v>
      </c>
      <c r="Z90">
        <v>7.71</v>
      </c>
      <c r="AA90">
        <v>20</v>
      </c>
      <c r="AB90">
        <v>25</v>
      </c>
      <c r="AC90">
        <v>55</v>
      </c>
      <c r="AD90">
        <v>132.97999999999999</v>
      </c>
      <c r="AE90">
        <v>0</v>
      </c>
      <c r="AF90">
        <v>25</v>
      </c>
      <c r="AG90">
        <v>48.18</v>
      </c>
      <c r="AH90">
        <v>0</v>
      </c>
      <c r="AI90">
        <v>6.74</v>
      </c>
      <c r="AJ90">
        <v>4.82</v>
      </c>
      <c r="AK90">
        <v>18.309999999999999</v>
      </c>
      <c r="AL90">
        <v>0</v>
      </c>
      <c r="AM90">
        <v>0</v>
      </c>
      <c r="AN90">
        <v>8.19</v>
      </c>
      <c r="AO90">
        <v>5.78</v>
      </c>
      <c r="AP90">
        <v>6.74</v>
      </c>
      <c r="AQ90">
        <v>100</v>
      </c>
      <c r="AR90">
        <v>2.02</v>
      </c>
      <c r="AS90">
        <v>0</v>
      </c>
      <c r="AT90">
        <v>11.56</v>
      </c>
      <c r="AU90">
        <v>0</v>
      </c>
      <c r="AV90">
        <v>0</v>
      </c>
      <c r="AW90">
        <v>0</v>
      </c>
      <c r="AX90">
        <v>0</v>
      </c>
    </row>
    <row r="91" spans="7:50">
      <c r="G91" t="s">
        <v>133</v>
      </c>
      <c r="H91" s="73">
        <v>0.53</v>
      </c>
      <c r="I91" s="46">
        <v>0</v>
      </c>
      <c r="J91" s="46">
        <v>2.02</v>
      </c>
      <c r="K91" s="46">
        <v>110.32</v>
      </c>
      <c r="L91" s="46">
        <v>7.71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0.53</v>
      </c>
      <c r="Z91">
        <v>7.71</v>
      </c>
      <c r="AA91">
        <v>20</v>
      </c>
      <c r="AB91">
        <v>0</v>
      </c>
      <c r="AC91">
        <v>55</v>
      </c>
      <c r="AD91">
        <v>0</v>
      </c>
      <c r="AE91">
        <v>0</v>
      </c>
      <c r="AF91">
        <v>25</v>
      </c>
      <c r="AG91">
        <v>48.18</v>
      </c>
      <c r="AH91">
        <v>132.97999999999999</v>
      </c>
      <c r="AI91">
        <v>6.74</v>
      </c>
      <c r="AJ91">
        <v>4.82</v>
      </c>
      <c r="AK91">
        <v>18.309999999999999</v>
      </c>
      <c r="AL91">
        <v>16.940000000000001</v>
      </c>
      <c r="AM91">
        <v>0</v>
      </c>
      <c r="AN91">
        <v>8.19</v>
      </c>
      <c r="AO91">
        <v>5.78</v>
      </c>
      <c r="AP91">
        <v>6.74</v>
      </c>
      <c r="AQ91">
        <v>100</v>
      </c>
      <c r="AR91">
        <v>2.02</v>
      </c>
      <c r="AS91">
        <v>39.619999999999997</v>
      </c>
      <c r="AT91">
        <v>11.56</v>
      </c>
      <c r="AU91">
        <v>0</v>
      </c>
      <c r="AV91">
        <v>0</v>
      </c>
      <c r="AW91">
        <v>0</v>
      </c>
      <c r="AX91">
        <v>0</v>
      </c>
    </row>
    <row r="92" spans="7:50">
      <c r="G92" t="s">
        <v>134</v>
      </c>
      <c r="H92" s="73">
        <v>0.53</v>
      </c>
      <c r="I92" s="46">
        <v>0</v>
      </c>
      <c r="J92" s="46">
        <v>2.02</v>
      </c>
      <c r="K92" s="46">
        <v>110.32</v>
      </c>
      <c r="L92" s="46">
        <v>7.71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0.53</v>
      </c>
      <c r="Z92">
        <v>7.71</v>
      </c>
      <c r="AA92">
        <v>20</v>
      </c>
      <c r="AB92">
        <v>0</v>
      </c>
      <c r="AC92">
        <v>55</v>
      </c>
      <c r="AD92">
        <v>0</v>
      </c>
      <c r="AE92">
        <v>0</v>
      </c>
      <c r="AF92">
        <v>25</v>
      </c>
      <c r="AG92">
        <v>48.18</v>
      </c>
      <c r="AH92">
        <v>132.97999999999999</v>
      </c>
      <c r="AI92">
        <v>6.74</v>
      </c>
      <c r="AJ92">
        <v>4.82</v>
      </c>
      <c r="AK92">
        <v>18.309999999999999</v>
      </c>
      <c r="AL92">
        <v>16.940000000000001</v>
      </c>
      <c r="AM92">
        <v>0</v>
      </c>
      <c r="AN92">
        <v>8.19</v>
      </c>
      <c r="AO92">
        <v>5.78</v>
      </c>
      <c r="AP92">
        <v>6.74</v>
      </c>
      <c r="AQ92">
        <v>100</v>
      </c>
      <c r="AR92">
        <v>2.02</v>
      </c>
      <c r="AS92">
        <v>39.619999999999997</v>
      </c>
      <c r="AT92">
        <v>11.56</v>
      </c>
      <c r="AU92">
        <v>0</v>
      </c>
      <c r="AV92">
        <v>0</v>
      </c>
      <c r="AW92">
        <v>0</v>
      </c>
      <c r="AX92">
        <v>0</v>
      </c>
    </row>
    <row r="93" spans="7:50">
      <c r="G93" t="s">
        <v>135</v>
      </c>
      <c r="H93" s="73">
        <v>0.53</v>
      </c>
      <c r="I93" s="46">
        <v>0</v>
      </c>
      <c r="J93" s="46">
        <v>2.02</v>
      </c>
      <c r="K93" s="46">
        <v>110.32</v>
      </c>
      <c r="L93" s="46">
        <v>7.71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0.53</v>
      </c>
      <c r="Z93">
        <v>7.71</v>
      </c>
      <c r="AA93">
        <v>20</v>
      </c>
      <c r="AB93">
        <v>0</v>
      </c>
      <c r="AC93">
        <v>55</v>
      </c>
      <c r="AD93">
        <v>0</v>
      </c>
      <c r="AE93">
        <v>0</v>
      </c>
      <c r="AF93">
        <v>25</v>
      </c>
      <c r="AG93">
        <v>48.18</v>
      </c>
      <c r="AH93">
        <v>132.97999999999999</v>
      </c>
      <c r="AI93">
        <v>6.74</v>
      </c>
      <c r="AJ93">
        <v>4.82</v>
      </c>
      <c r="AK93">
        <v>18.309999999999999</v>
      </c>
      <c r="AL93">
        <v>16.940000000000001</v>
      </c>
      <c r="AM93">
        <v>0</v>
      </c>
      <c r="AN93">
        <v>8.19</v>
      </c>
      <c r="AO93">
        <v>5.78</v>
      </c>
      <c r="AP93">
        <v>6.74</v>
      </c>
      <c r="AQ93">
        <v>100</v>
      </c>
      <c r="AR93">
        <v>2.02</v>
      </c>
      <c r="AS93">
        <v>39.619999999999997</v>
      </c>
      <c r="AT93">
        <v>11.56</v>
      </c>
      <c r="AU93">
        <v>0</v>
      </c>
      <c r="AV93">
        <v>0</v>
      </c>
      <c r="AW93">
        <v>0</v>
      </c>
      <c r="AX93">
        <v>0</v>
      </c>
    </row>
    <row r="94" spans="7:50">
      <c r="G94" t="s">
        <v>136</v>
      </c>
      <c r="H94" s="73">
        <v>0.53</v>
      </c>
      <c r="I94" s="46">
        <v>0</v>
      </c>
      <c r="J94" s="46">
        <v>2.02</v>
      </c>
      <c r="K94" s="46">
        <v>110.32</v>
      </c>
      <c r="L94" s="46">
        <v>7.71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0.53</v>
      </c>
      <c r="Z94">
        <v>7.71</v>
      </c>
      <c r="AA94">
        <v>20</v>
      </c>
      <c r="AB94">
        <v>0</v>
      </c>
      <c r="AC94">
        <v>55</v>
      </c>
      <c r="AD94">
        <v>0</v>
      </c>
      <c r="AE94">
        <v>0</v>
      </c>
      <c r="AF94">
        <v>25</v>
      </c>
      <c r="AG94">
        <v>48.18</v>
      </c>
      <c r="AH94">
        <v>132.97999999999999</v>
      </c>
      <c r="AI94">
        <v>6.74</v>
      </c>
      <c r="AJ94">
        <v>4.82</v>
      </c>
      <c r="AK94">
        <v>18.309999999999999</v>
      </c>
      <c r="AL94">
        <v>16.940000000000001</v>
      </c>
      <c r="AM94">
        <v>0</v>
      </c>
      <c r="AN94">
        <v>8.19</v>
      </c>
      <c r="AO94">
        <v>5.78</v>
      </c>
      <c r="AP94">
        <v>6.74</v>
      </c>
      <c r="AQ94">
        <v>100</v>
      </c>
      <c r="AR94">
        <v>2.02</v>
      </c>
      <c r="AS94">
        <v>39.619999999999997</v>
      </c>
      <c r="AT94">
        <v>11.56</v>
      </c>
      <c r="AU94">
        <v>0</v>
      </c>
      <c r="AV94">
        <v>0</v>
      </c>
      <c r="AW94">
        <v>0</v>
      </c>
      <c r="AX94">
        <v>0</v>
      </c>
    </row>
    <row r="95" spans="7:50">
      <c r="G95" t="s">
        <v>137</v>
      </c>
      <c r="H95" s="73">
        <v>0.48</v>
      </c>
      <c r="I95" s="46">
        <v>0</v>
      </c>
      <c r="J95" s="46">
        <v>2.02</v>
      </c>
      <c r="K95" s="46">
        <v>110.32</v>
      </c>
      <c r="L95" s="46">
        <v>7.71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0.48</v>
      </c>
      <c r="Z95">
        <v>7.71</v>
      </c>
      <c r="AA95">
        <v>20</v>
      </c>
      <c r="AB95">
        <v>0</v>
      </c>
      <c r="AC95">
        <v>0</v>
      </c>
      <c r="AD95">
        <v>0</v>
      </c>
      <c r="AE95">
        <v>0</v>
      </c>
      <c r="AF95">
        <v>25</v>
      </c>
      <c r="AG95">
        <v>48.18</v>
      </c>
      <c r="AH95">
        <v>132.97999999999999</v>
      </c>
      <c r="AI95">
        <v>6.74</v>
      </c>
      <c r="AJ95">
        <v>4.82</v>
      </c>
      <c r="AK95">
        <v>18.309999999999999</v>
      </c>
      <c r="AL95">
        <v>16.940000000000001</v>
      </c>
      <c r="AM95">
        <v>0</v>
      </c>
      <c r="AN95">
        <v>8.19</v>
      </c>
      <c r="AO95">
        <v>5.78</v>
      </c>
      <c r="AP95">
        <v>6.74</v>
      </c>
      <c r="AQ95">
        <v>100</v>
      </c>
      <c r="AR95">
        <v>2.02</v>
      </c>
      <c r="AS95">
        <v>39.619999999999997</v>
      </c>
      <c r="AT95">
        <v>11.56</v>
      </c>
      <c r="AU95">
        <v>0</v>
      </c>
      <c r="AV95">
        <v>0</v>
      </c>
      <c r="AW95">
        <v>0</v>
      </c>
      <c r="AX95">
        <v>0</v>
      </c>
    </row>
    <row r="96" spans="7:50">
      <c r="G96" t="s">
        <v>138</v>
      </c>
      <c r="H96" s="73">
        <v>0.48</v>
      </c>
      <c r="I96" s="46">
        <v>0</v>
      </c>
      <c r="J96" s="46">
        <v>2.02</v>
      </c>
      <c r="K96" s="46">
        <v>110.32</v>
      </c>
      <c r="L96" s="46">
        <v>7.71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0.48</v>
      </c>
      <c r="Z96">
        <v>7.71</v>
      </c>
      <c r="AA96">
        <v>20</v>
      </c>
      <c r="AB96">
        <v>0</v>
      </c>
      <c r="AC96">
        <v>0</v>
      </c>
      <c r="AD96">
        <v>0</v>
      </c>
      <c r="AE96">
        <v>0</v>
      </c>
      <c r="AF96">
        <v>25</v>
      </c>
      <c r="AG96">
        <v>48.18</v>
      </c>
      <c r="AH96">
        <v>132.97999999999999</v>
      </c>
      <c r="AI96">
        <v>6.74</v>
      </c>
      <c r="AJ96">
        <v>4.82</v>
      </c>
      <c r="AK96">
        <v>18.309999999999999</v>
      </c>
      <c r="AL96">
        <v>16.940000000000001</v>
      </c>
      <c r="AM96">
        <v>0</v>
      </c>
      <c r="AN96">
        <v>8.19</v>
      </c>
      <c r="AO96">
        <v>5.78</v>
      </c>
      <c r="AP96">
        <v>6.74</v>
      </c>
      <c r="AQ96">
        <v>100</v>
      </c>
      <c r="AR96">
        <v>2.02</v>
      </c>
      <c r="AS96">
        <v>39.619999999999997</v>
      </c>
      <c r="AT96">
        <v>11.56</v>
      </c>
      <c r="AU96">
        <v>0</v>
      </c>
      <c r="AV96">
        <v>0</v>
      </c>
      <c r="AW96">
        <v>0</v>
      </c>
      <c r="AX96">
        <v>0</v>
      </c>
    </row>
    <row r="97" spans="1:133">
      <c r="G97" t="s">
        <v>139</v>
      </c>
      <c r="H97" s="73">
        <v>0.48</v>
      </c>
      <c r="I97" s="46">
        <v>0</v>
      </c>
      <c r="J97" s="46">
        <v>2.02</v>
      </c>
      <c r="K97" s="46">
        <v>110.32</v>
      </c>
      <c r="L97" s="46">
        <v>7.71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0.48</v>
      </c>
      <c r="Z97">
        <v>7.71</v>
      </c>
      <c r="AA97">
        <v>20</v>
      </c>
      <c r="AB97">
        <v>0</v>
      </c>
      <c r="AC97">
        <v>0</v>
      </c>
      <c r="AD97">
        <v>0</v>
      </c>
      <c r="AE97">
        <v>0</v>
      </c>
      <c r="AF97">
        <v>25</v>
      </c>
      <c r="AG97">
        <v>48.18</v>
      </c>
      <c r="AH97">
        <v>132.97999999999999</v>
      </c>
      <c r="AI97">
        <v>6.74</v>
      </c>
      <c r="AJ97">
        <v>4.82</v>
      </c>
      <c r="AK97">
        <v>18.309999999999999</v>
      </c>
      <c r="AL97">
        <v>16.940000000000001</v>
      </c>
      <c r="AM97">
        <v>0</v>
      </c>
      <c r="AN97">
        <v>8.19</v>
      </c>
      <c r="AO97">
        <v>5.78</v>
      </c>
      <c r="AP97">
        <v>6.74</v>
      </c>
      <c r="AQ97">
        <v>100</v>
      </c>
      <c r="AR97">
        <v>2.02</v>
      </c>
      <c r="AS97">
        <v>39.619999999999997</v>
      </c>
      <c r="AT97">
        <v>11.56</v>
      </c>
      <c r="AU97">
        <v>0</v>
      </c>
      <c r="AV97">
        <v>0</v>
      </c>
      <c r="AW97">
        <v>0</v>
      </c>
      <c r="AX97">
        <v>0</v>
      </c>
    </row>
    <row r="98" spans="1:133">
      <c r="G98" t="s">
        <v>140</v>
      </c>
      <c r="H98" s="73">
        <v>0.48</v>
      </c>
      <c r="I98" s="46">
        <v>0</v>
      </c>
      <c r="J98" s="46">
        <v>2.02</v>
      </c>
      <c r="K98" s="46">
        <v>110.32</v>
      </c>
      <c r="L98" s="46">
        <v>7.71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0.48</v>
      </c>
      <c r="Z98">
        <v>7.71</v>
      </c>
      <c r="AA98">
        <v>20</v>
      </c>
      <c r="AB98">
        <v>0</v>
      </c>
      <c r="AC98">
        <v>0</v>
      </c>
      <c r="AD98">
        <v>0</v>
      </c>
      <c r="AE98">
        <v>0</v>
      </c>
      <c r="AF98">
        <v>25</v>
      </c>
      <c r="AG98">
        <v>48.18</v>
      </c>
      <c r="AH98">
        <v>132.97999999999999</v>
      </c>
      <c r="AI98">
        <v>6.74</v>
      </c>
      <c r="AJ98">
        <v>4.82</v>
      </c>
      <c r="AK98">
        <v>18.309999999999999</v>
      </c>
      <c r="AL98">
        <v>16.940000000000001</v>
      </c>
      <c r="AM98">
        <v>0</v>
      </c>
      <c r="AN98">
        <v>8.19</v>
      </c>
      <c r="AO98">
        <v>5.78</v>
      </c>
      <c r="AP98">
        <v>6.74</v>
      </c>
      <c r="AQ98">
        <v>100</v>
      </c>
      <c r="AR98">
        <v>2.02</v>
      </c>
      <c r="AS98">
        <v>39.619999999999997</v>
      </c>
      <c r="AT98">
        <v>11.56</v>
      </c>
      <c r="AU98">
        <v>0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1.4450000000000006E-2</v>
      </c>
      <c r="I99" s="69">
        <f t="shared" ref="I99:BU99" si="1">SUM(I3:I98)/4000</f>
        <v>0</v>
      </c>
      <c r="J99" s="69">
        <f t="shared" si="1"/>
        <v>4.9380000000000097E-2</v>
      </c>
      <c r="K99" s="69">
        <f t="shared" si="1"/>
        <v>2.6784799999999982</v>
      </c>
      <c r="L99" s="69">
        <f t="shared" si="1"/>
        <v>0.23844750000000017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1.7360000000000007E-2</v>
      </c>
      <c r="X99">
        <f t="shared" si="1"/>
        <v>1.3479999999999997E-2</v>
      </c>
      <c r="Y99">
        <f t="shared" si="1"/>
        <v>1.4450000000000006E-2</v>
      </c>
      <c r="Z99">
        <f t="shared" si="1"/>
        <v>0.18504000000000012</v>
      </c>
      <c r="AA99">
        <f t="shared" si="1"/>
        <v>0.48</v>
      </c>
      <c r="AB99">
        <f t="shared" si="1"/>
        <v>0.1</v>
      </c>
      <c r="AC99">
        <f t="shared" si="1"/>
        <v>0.27500000000000002</v>
      </c>
      <c r="AD99">
        <f t="shared" si="1"/>
        <v>2.1276799999999967</v>
      </c>
      <c r="AE99">
        <f t="shared" si="1"/>
        <v>5.3407500000000004E-2</v>
      </c>
      <c r="AF99">
        <f t="shared" si="1"/>
        <v>0.6</v>
      </c>
      <c r="AG99">
        <f t="shared" si="1"/>
        <v>0.98285999999999851</v>
      </c>
      <c r="AH99">
        <f t="shared" si="1"/>
        <v>1.0638399999999999</v>
      </c>
      <c r="AI99">
        <f t="shared" si="1"/>
        <v>0.16176000000000015</v>
      </c>
      <c r="AJ99">
        <f t="shared" si="1"/>
        <v>0.11567999999999987</v>
      </c>
      <c r="AK99">
        <f t="shared" si="1"/>
        <v>0.43943999999999911</v>
      </c>
      <c r="AL99">
        <f t="shared" si="1"/>
        <v>0.13552</v>
      </c>
      <c r="AM99">
        <f t="shared" si="1"/>
        <v>0.48707999999999968</v>
      </c>
      <c r="AN99">
        <f t="shared" si="1"/>
        <v>0.19656000000000043</v>
      </c>
      <c r="AO99">
        <f t="shared" si="1"/>
        <v>0.13871999999999965</v>
      </c>
      <c r="AP99">
        <f t="shared" si="1"/>
        <v>0.16176000000000015</v>
      </c>
      <c r="AQ99">
        <f t="shared" si="1"/>
        <v>2.4</v>
      </c>
      <c r="AR99">
        <f t="shared" si="1"/>
        <v>4.9380000000000097E-2</v>
      </c>
      <c r="AS99">
        <f t="shared" si="1"/>
        <v>0.3169599999999998</v>
      </c>
      <c r="AT99">
        <f t="shared" si="1"/>
        <v>0.2774399999999993</v>
      </c>
      <c r="AU99">
        <f t="shared" si="1"/>
        <v>1.25</v>
      </c>
      <c r="AV99">
        <f t="shared" si="1"/>
        <v>0.13439500000000001</v>
      </c>
      <c r="AW99">
        <f t="shared" si="1"/>
        <v>0</v>
      </c>
      <c r="AX99">
        <f t="shared" si="1"/>
        <v>3.9024999999999997E-2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545</v>
      </c>
      <c r="AD100" t="s">
        <v>547</v>
      </c>
      <c r="AE100" t="s">
        <v>549</v>
      </c>
      <c r="AF100" t="s">
        <v>551</v>
      </c>
      <c r="AG100" t="s">
        <v>553</v>
      </c>
      <c r="AH100" t="s">
        <v>554</v>
      </c>
      <c r="AI100" t="s">
        <v>556</v>
      </c>
      <c r="AJ100" t="s">
        <v>558</v>
      </c>
      <c r="AK100" t="s">
        <v>560</v>
      </c>
      <c r="AL100" t="s">
        <v>561</v>
      </c>
      <c r="AM100" t="s">
        <v>562</v>
      </c>
      <c r="AN100" t="s">
        <v>563</v>
      </c>
      <c r="AO100" t="s">
        <v>565</v>
      </c>
      <c r="AP100" t="s">
        <v>567</v>
      </c>
      <c r="AQ100" t="s">
        <v>569</v>
      </c>
      <c r="AR100" t="s">
        <v>571</v>
      </c>
      <c r="AS100" t="s">
        <v>572</v>
      </c>
      <c r="AT100" t="s">
        <v>573</v>
      </c>
      <c r="AU100" t="s">
        <v>575</v>
      </c>
      <c r="AV100" t="s">
        <v>577</v>
      </c>
      <c r="AW100" t="s">
        <v>579</v>
      </c>
      <c r="AX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12.53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-18</v>
      </c>
      <c r="P3" s="53">
        <v>-15</v>
      </c>
      <c r="Q3" s="53">
        <v>-10</v>
      </c>
      <c r="R3" s="53">
        <v>-5.5</v>
      </c>
      <c r="S3" s="72">
        <v>0</v>
      </c>
      <c r="T3" t="s">
        <v>532</v>
      </c>
      <c r="U3" s="73">
        <v>-49.5</v>
      </c>
      <c r="V3" s="74">
        <v>12.53</v>
      </c>
      <c r="W3">
        <v>12.53</v>
      </c>
      <c r="X3">
        <v>-18</v>
      </c>
      <c r="Y3">
        <v>-1</v>
      </c>
      <c r="Z3">
        <v>-5.5</v>
      </c>
      <c r="AA3">
        <v>-10</v>
      </c>
      <c r="AB3">
        <v>0</v>
      </c>
      <c r="AC3">
        <v>-15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</v>
      </c>
      <c r="O4" s="46">
        <v>-18</v>
      </c>
      <c r="P4" s="46">
        <v>-15</v>
      </c>
      <c r="Q4" s="46">
        <v>-10</v>
      </c>
      <c r="R4" s="46">
        <v>-5.6</v>
      </c>
      <c r="S4" s="74">
        <v>0</v>
      </c>
      <c r="U4" s="73">
        <v>-54.6</v>
      </c>
      <c r="V4" s="74">
        <v>0</v>
      </c>
      <c r="W4">
        <v>-5</v>
      </c>
      <c r="X4">
        <v>-18</v>
      </c>
      <c r="Y4">
        <v>-1</v>
      </c>
      <c r="Z4">
        <v>-5.6</v>
      </c>
      <c r="AA4">
        <v>-10</v>
      </c>
      <c r="AB4">
        <v>0</v>
      </c>
      <c r="AC4">
        <v>-15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-35</v>
      </c>
      <c r="O5" s="46">
        <v>-18</v>
      </c>
      <c r="P5" s="46">
        <v>-14</v>
      </c>
      <c r="Q5" s="46">
        <v>-10</v>
      </c>
      <c r="R5" s="46">
        <v>-5.7</v>
      </c>
      <c r="S5" s="74">
        <v>0</v>
      </c>
      <c r="U5" s="73">
        <v>-83.7</v>
      </c>
      <c r="V5" s="74">
        <v>0</v>
      </c>
      <c r="W5">
        <v>-35</v>
      </c>
      <c r="X5">
        <v>-18</v>
      </c>
      <c r="Y5">
        <v>-1</v>
      </c>
      <c r="Z5">
        <v>-5.7</v>
      </c>
      <c r="AA5">
        <v>-10</v>
      </c>
      <c r="AB5">
        <v>0</v>
      </c>
      <c r="AC5">
        <v>-14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-51</v>
      </c>
      <c r="O6" s="46">
        <v>-18</v>
      </c>
      <c r="P6" s="46">
        <v>-14</v>
      </c>
      <c r="Q6" s="46">
        <v>-10</v>
      </c>
      <c r="R6" s="46">
        <v>-6</v>
      </c>
      <c r="S6" s="74">
        <v>0</v>
      </c>
      <c r="U6" s="73">
        <v>-100</v>
      </c>
      <c r="V6" s="74">
        <v>0</v>
      </c>
      <c r="W6">
        <v>-51</v>
      </c>
      <c r="X6">
        <v>-18</v>
      </c>
      <c r="Y6">
        <v>-1</v>
      </c>
      <c r="Z6">
        <v>-6</v>
      </c>
      <c r="AA6">
        <v>-10</v>
      </c>
      <c r="AB6">
        <v>0</v>
      </c>
      <c r="AC6">
        <v>-14</v>
      </c>
    </row>
    <row r="7" spans="1:29">
      <c r="G7" t="s">
        <v>49</v>
      </c>
      <c r="H7" s="73">
        <v>0</v>
      </c>
      <c r="I7" s="46">
        <v>48.18</v>
      </c>
      <c r="J7" s="46">
        <v>0</v>
      </c>
      <c r="K7" s="46">
        <v>0</v>
      </c>
      <c r="L7" s="46">
        <v>0</v>
      </c>
      <c r="M7" s="74">
        <v>0</v>
      </c>
      <c r="N7" s="73">
        <v>-66</v>
      </c>
      <c r="O7" s="46">
        <v>0</v>
      </c>
      <c r="P7" s="46">
        <v>-13</v>
      </c>
      <c r="Q7" s="46">
        <v>-10</v>
      </c>
      <c r="R7" s="46">
        <v>-6.1</v>
      </c>
      <c r="S7" s="74">
        <v>0</v>
      </c>
      <c r="U7" s="73">
        <v>-96.1</v>
      </c>
      <c r="V7" s="74">
        <v>48.18</v>
      </c>
      <c r="W7">
        <v>-66</v>
      </c>
      <c r="X7">
        <v>48.18</v>
      </c>
      <c r="Y7">
        <v>-1</v>
      </c>
      <c r="Z7">
        <v>-6.1</v>
      </c>
      <c r="AA7">
        <v>-10</v>
      </c>
      <c r="AB7">
        <v>0</v>
      </c>
      <c r="AC7">
        <v>-13</v>
      </c>
    </row>
    <row r="8" spans="1:29">
      <c r="G8" t="s">
        <v>50</v>
      </c>
      <c r="H8" s="73">
        <v>0</v>
      </c>
      <c r="I8" s="46">
        <v>57.81</v>
      </c>
      <c r="J8" s="46">
        <v>0</v>
      </c>
      <c r="K8" s="46">
        <v>0</v>
      </c>
      <c r="L8" s="46">
        <v>0</v>
      </c>
      <c r="M8" s="74">
        <v>0</v>
      </c>
      <c r="N8" s="73">
        <v>-80</v>
      </c>
      <c r="O8" s="46">
        <v>0</v>
      </c>
      <c r="P8" s="46">
        <v>-105</v>
      </c>
      <c r="Q8" s="46">
        <v>-10</v>
      </c>
      <c r="R8" s="46">
        <v>-6.2</v>
      </c>
      <c r="S8" s="74">
        <v>0</v>
      </c>
      <c r="U8" s="73">
        <v>-202.2</v>
      </c>
      <c r="V8" s="74">
        <v>57.81</v>
      </c>
      <c r="W8">
        <v>-80</v>
      </c>
      <c r="X8">
        <v>57.81</v>
      </c>
      <c r="Y8">
        <v>-1</v>
      </c>
      <c r="Z8">
        <v>-6.2</v>
      </c>
      <c r="AA8">
        <v>-10</v>
      </c>
      <c r="AB8">
        <v>0</v>
      </c>
      <c r="AC8">
        <v>-105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-78</v>
      </c>
      <c r="O9" s="46">
        <v>0</v>
      </c>
      <c r="P9" s="46">
        <v>-100</v>
      </c>
      <c r="Q9" s="46">
        <v>-10</v>
      </c>
      <c r="R9" s="46">
        <v>-6.3</v>
      </c>
      <c r="S9" s="74">
        <v>0</v>
      </c>
      <c r="U9" s="73">
        <v>-195.3</v>
      </c>
      <c r="V9" s="74">
        <v>0</v>
      </c>
      <c r="W9">
        <v>-78</v>
      </c>
      <c r="X9">
        <v>0</v>
      </c>
      <c r="Y9">
        <v>-1</v>
      </c>
      <c r="Z9">
        <v>-6.3</v>
      </c>
      <c r="AA9">
        <v>-10</v>
      </c>
      <c r="AB9">
        <v>0</v>
      </c>
      <c r="AC9">
        <v>-100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-85</v>
      </c>
      <c r="O10" s="46">
        <v>0</v>
      </c>
      <c r="P10" s="46">
        <v>-110</v>
      </c>
      <c r="Q10" s="46">
        <v>-10</v>
      </c>
      <c r="R10" s="46">
        <v>-6.3</v>
      </c>
      <c r="S10" s="74">
        <v>0</v>
      </c>
      <c r="U10" s="73">
        <v>-212.3</v>
      </c>
      <c r="V10" s="74">
        <v>0</v>
      </c>
      <c r="W10">
        <v>-85</v>
      </c>
      <c r="X10">
        <v>0</v>
      </c>
      <c r="Y10">
        <v>-1</v>
      </c>
      <c r="Z10">
        <v>-6.3</v>
      </c>
      <c r="AA10">
        <v>-10</v>
      </c>
      <c r="AB10">
        <v>0</v>
      </c>
      <c r="AC10">
        <v>-110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-102</v>
      </c>
      <c r="O11" s="46">
        <v>0</v>
      </c>
      <c r="P11" s="46">
        <v>-100</v>
      </c>
      <c r="Q11" s="46">
        <v>-10</v>
      </c>
      <c r="R11" s="46">
        <v>-6.3</v>
      </c>
      <c r="S11" s="74">
        <v>0</v>
      </c>
      <c r="U11" s="73">
        <v>-219.3</v>
      </c>
      <c r="V11" s="74">
        <v>0</v>
      </c>
      <c r="W11">
        <v>-102</v>
      </c>
      <c r="X11">
        <v>0</v>
      </c>
      <c r="Y11">
        <v>-1</v>
      </c>
      <c r="Z11">
        <v>-6.3</v>
      </c>
      <c r="AA11">
        <v>-10</v>
      </c>
      <c r="AB11">
        <v>0</v>
      </c>
      <c r="AC11">
        <v>-100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-110</v>
      </c>
      <c r="O12" s="46">
        <v>0</v>
      </c>
      <c r="P12" s="46">
        <v>-100</v>
      </c>
      <c r="Q12" s="46">
        <v>-10</v>
      </c>
      <c r="R12" s="46">
        <v>-6.3</v>
      </c>
      <c r="S12" s="74">
        <v>0</v>
      </c>
      <c r="U12" s="73">
        <v>-227.3</v>
      </c>
      <c r="V12" s="74">
        <v>0</v>
      </c>
      <c r="W12">
        <v>-110</v>
      </c>
      <c r="X12">
        <v>0</v>
      </c>
      <c r="Y12">
        <v>-1</v>
      </c>
      <c r="Z12">
        <v>-6.3</v>
      </c>
      <c r="AA12">
        <v>-10</v>
      </c>
      <c r="AB12">
        <v>0</v>
      </c>
      <c r="AC12">
        <v>-100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-106</v>
      </c>
      <c r="O13" s="46">
        <v>-40</v>
      </c>
      <c r="P13" s="46">
        <v>-100</v>
      </c>
      <c r="Q13" s="46">
        <v>-10</v>
      </c>
      <c r="R13" s="46">
        <v>-6.3</v>
      </c>
      <c r="S13" s="74">
        <v>0</v>
      </c>
      <c r="U13" s="73">
        <v>-263.3</v>
      </c>
      <c r="V13" s="74">
        <v>0</v>
      </c>
      <c r="W13">
        <v>-106</v>
      </c>
      <c r="X13">
        <v>-40</v>
      </c>
      <c r="Y13">
        <v>-1</v>
      </c>
      <c r="Z13">
        <v>-6.3</v>
      </c>
      <c r="AA13">
        <v>-10</v>
      </c>
      <c r="AB13">
        <v>0</v>
      </c>
      <c r="AC13">
        <v>-100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-107</v>
      </c>
      <c r="O14" s="46">
        <v>-37</v>
      </c>
      <c r="P14" s="46">
        <v>-100</v>
      </c>
      <c r="Q14" s="46">
        <v>-10</v>
      </c>
      <c r="R14" s="46">
        <v>-6.3</v>
      </c>
      <c r="S14" s="74">
        <v>0</v>
      </c>
      <c r="U14" s="73">
        <v>-261.3</v>
      </c>
      <c r="V14" s="74">
        <v>0</v>
      </c>
      <c r="W14">
        <v>-107</v>
      </c>
      <c r="X14">
        <v>-37</v>
      </c>
      <c r="Y14">
        <v>-1</v>
      </c>
      <c r="Z14">
        <v>-6.3</v>
      </c>
      <c r="AA14">
        <v>-10</v>
      </c>
      <c r="AB14">
        <v>0</v>
      </c>
      <c r="AC14">
        <v>-100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-101</v>
      </c>
      <c r="O15" s="46">
        <v>-10</v>
      </c>
      <c r="P15" s="46">
        <v>-110</v>
      </c>
      <c r="Q15" s="46">
        <v>-10</v>
      </c>
      <c r="R15" s="46">
        <v>-6.3</v>
      </c>
      <c r="S15" s="74">
        <v>0</v>
      </c>
      <c r="U15" s="73">
        <v>-238.3</v>
      </c>
      <c r="V15" s="74">
        <v>0</v>
      </c>
      <c r="W15">
        <v>-101</v>
      </c>
      <c r="X15">
        <v>-10</v>
      </c>
      <c r="Y15">
        <v>-1</v>
      </c>
      <c r="Z15">
        <v>-6.3</v>
      </c>
      <c r="AA15">
        <v>-10</v>
      </c>
      <c r="AB15">
        <v>0</v>
      </c>
      <c r="AC15">
        <v>-110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-96</v>
      </c>
      <c r="O16" s="46">
        <v>-10</v>
      </c>
      <c r="P16" s="46">
        <v>-102</v>
      </c>
      <c r="Q16" s="46">
        <v>-10</v>
      </c>
      <c r="R16" s="46">
        <v>-6.3</v>
      </c>
      <c r="S16" s="74">
        <v>0</v>
      </c>
      <c r="U16" s="73">
        <v>-225.3</v>
      </c>
      <c r="V16" s="74">
        <v>0</v>
      </c>
      <c r="W16">
        <v>-96</v>
      </c>
      <c r="X16">
        <v>-10</v>
      </c>
      <c r="Y16">
        <v>-1</v>
      </c>
      <c r="Z16">
        <v>-6.3</v>
      </c>
      <c r="AA16">
        <v>-10</v>
      </c>
      <c r="AB16">
        <v>0</v>
      </c>
      <c r="AC16">
        <v>-102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-69</v>
      </c>
      <c r="O17" s="46">
        <v>0</v>
      </c>
      <c r="P17" s="46">
        <v>-110</v>
      </c>
      <c r="Q17" s="46">
        <v>-10</v>
      </c>
      <c r="R17" s="46">
        <v>-6.3</v>
      </c>
      <c r="S17" s="74">
        <v>0</v>
      </c>
      <c r="U17" s="73">
        <v>-196.3</v>
      </c>
      <c r="V17" s="74">
        <v>0</v>
      </c>
      <c r="W17">
        <v>-69</v>
      </c>
      <c r="X17">
        <v>0</v>
      </c>
      <c r="Y17">
        <v>-1</v>
      </c>
      <c r="Z17">
        <v>-6.3</v>
      </c>
      <c r="AA17">
        <v>-10</v>
      </c>
      <c r="AB17">
        <v>0</v>
      </c>
      <c r="AC17">
        <v>-110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-64</v>
      </c>
      <c r="O18" s="46">
        <v>0</v>
      </c>
      <c r="P18" s="46">
        <v>-110</v>
      </c>
      <c r="Q18" s="46">
        <v>-10</v>
      </c>
      <c r="R18" s="46">
        <v>-6.3</v>
      </c>
      <c r="S18" s="74">
        <v>0</v>
      </c>
      <c r="U18" s="73">
        <v>-191.3</v>
      </c>
      <c r="V18" s="74">
        <v>0</v>
      </c>
      <c r="W18">
        <v>-64</v>
      </c>
      <c r="X18">
        <v>0</v>
      </c>
      <c r="Y18">
        <v>-1</v>
      </c>
      <c r="Z18">
        <v>-6.3</v>
      </c>
      <c r="AA18">
        <v>-10</v>
      </c>
      <c r="AB18">
        <v>0</v>
      </c>
      <c r="AC18">
        <v>-110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-38</v>
      </c>
      <c r="O19" s="46">
        <v>0</v>
      </c>
      <c r="P19" s="46">
        <v>-110</v>
      </c>
      <c r="Q19" s="46">
        <v>-10</v>
      </c>
      <c r="R19" s="46">
        <v>-5.8</v>
      </c>
      <c r="S19" s="74">
        <v>0</v>
      </c>
      <c r="U19" s="73">
        <v>-164.8</v>
      </c>
      <c r="V19" s="74">
        <v>0</v>
      </c>
      <c r="W19">
        <v>-38</v>
      </c>
      <c r="X19">
        <v>0</v>
      </c>
      <c r="Y19">
        <v>-1</v>
      </c>
      <c r="Z19">
        <v>-5.8</v>
      </c>
      <c r="AA19">
        <v>-10</v>
      </c>
      <c r="AB19">
        <v>0</v>
      </c>
      <c r="AC19">
        <v>-110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-15</v>
      </c>
      <c r="O20" s="46">
        <v>0</v>
      </c>
      <c r="P20" s="46">
        <v>-110</v>
      </c>
      <c r="Q20" s="46">
        <v>-10</v>
      </c>
      <c r="R20" s="46">
        <v>-5.0999999999999996</v>
      </c>
      <c r="S20" s="74">
        <v>0</v>
      </c>
      <c r="U20" s="73">
        <v>-141.1</v>
      </c>
      <c r="V20" s="74">
        <v>0</v>
      </c>
      <c r="W20">
        <v>-15</v>
      </c>
      <c r="X20">
        <v>0</v>
      </c>
      <c r="Y20">
        <v>-1</v>
      </c>
      <c r="Z20">
        <v>-5.0999999999999996</v>
      </c>
      <c r="AA20">
        <v>-10</v>
      </c>
      <c r="AB20">
        <v>0</v>
      </c>
      <c r="AC20">
        <v>-110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-166</v>
      </c>
      <c r="Q21" s="46">
        <v>-10</v>
      </c>
      <c r="R21" s="46">
        <v>-4</v>
      </c>
      <c r="S21" s="74">
        <v>0</v>
      </c>
      <c r="U21" s="73">
        <v>-181</v>
      </c>
      <c r="V21" s="74">
        <v>0</v>
      </c>
      <c r="W21">
        <v>0</v>
      </c>
      <c r="X21">
        <v>0</v>
      </c>
      <c r="Y21">
        <v>-1</v>
      </c>
      <c r="Z21">
        <v>-4</v>
      </c>
      <c r="AA21">
        <v>-10</v>
      </c>
      <c r="AB21">
        <v>0</v>
      </c>
      <c r="AC21">
        <v>-166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-40</v>
      </c>
      <c r="Q22" s="46">
        <v>-10</v>
      </c>
      <c r="R22" s="46">
        <v>-3</v>
      </c>
      <c r="S22" s="74">
        <v>0</v>
      </c>
      <c r="U22" s="73">
        <v>-54</v>
      </c>
      <c r="V22" s="74">
        <v>0</v>
      </c>
      <c r="W22">
        <v>0</v>
      </c>
      <c r="X22">
        <v>0</v>
      </c>
      <c r="Y22">
        <v>-1</v>
      </c>
      <c r="Z22">
        <v>-3</v>
      </c>
      <c r="AA22">
        <v>-10</v>
      </c>
      <c r="AB22">
        <v>0</v>
      </c>
      <c r="AC22">
        <v>-40</v>
      </c>
    </row>
    <row r="23" spans="7:29">
      <c r="G23" t="s">
        <v>65</v>
      </c>
      <c r="H23" s="73">
        <v>20.23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-30</v>
      </c>
      <c r="Q23" s="46">
        <v>0</v>
      </c>
      <c r="R23" s="46">
        <v>-1</v>
      </c>
      <c r="S23" s="74">
        <v>0</v>
      </c>
      <c r="U23" s="73">
        <v>-32</v>
      </c>
      <c r="V23" s="74">
        <v>20.23</v>
      </c>
      <c r="W23">
        <v>20.23</v>
      </c>
      <c r="X23">
        <v>0</v>
      </c>
      <c r="Y23">
        <v>-1</v>
      </c>
      <c r="Z23">
        <v>-1</v>
      </c>
      <c r="AA23">
        <v>0</v>
      </c>
      <c r="AB23">
        <v>0</v>
      </c>
      <c r="AC23">
        <v>-30</v>
      </c>
    </row>
    <row r="24" spans="7:29">
      <c r="G24" t="s">
        <v>66</v>
      </c>
      <c r="H24" s="73">
        <v>21.19</v>
      </c>
      <c r="I24" s="46">
        <v>0</v>
      </c>
      <c r="J24" s="46">
        <v>0</v>
      </c>
      <c r="K24" s="46">
        <v>0</v>
      </c>
      <c r="L24" s="46">
        <v>1.93</v>
      </c>
      <c r="M24" s="74">
        <v>0</v>
      </c>
      <c r="N24" s="73">
        <v>0</v>
      </c>
      <c r="O24" s="46">
        <v>0</v>
      </c>
      <c r="P24" s="46">
        <v>-30</v>
      </c>
      <c r="Q24" s="46">
        <v>0</v>
      </c>
      <c r="R24" s="46">
        <v>0</v>
      </c>
      <c r="S24" s="74">
        <v>0</v>
      </c>
      <c r="U24" s="73">
        <v>-31</v>
      </c>
      <c r="V24" s="74">
        <v>23.12</v>
      </c>
      <c r="W24">
        <v>21.19</v>
      </c>
      <c r="X24">
        <v>0</v>
      </c>
      <c r="Y24">
        <v>-1</v>
      </c>
      <c r="Z24">
        <v>1.93</v>
      </c>
      <c r="AA24">
        <v>0</v>
      </c>
      <c r="AB24">
        <v>0</v>
      </c>
      <c r="AC24">
        <v>-30</v>
      </c>
    </row>
    <row r="25" spans="7:29">
      <c r="G25" t="s">
        <v>67</v>
      </c>
      <c r="H25" s="73">
        <v>10.6</v>
      </c>
      <c r="I25" s="46">
        <v>0</v>
      </c>
      <c r="J25" s="46">
        <v>0</v>
      </c>
      <c r="K25" s="46">
        <v>0</v>
      </c>
      <c r="L25" s="46">
        <v>4.82</v>
      </c>
      <c r="M25" s="74">
        <v>0</v>
      </c>
      <c r="N25" s="73">
        <v>0</v>
      </c>
      <c r="O25" s="46">
        <v>0</v>
      </c>
      <c r="P25" s="46">
        <v>-30</v>
      </c>
      <c r="Q25" s="46">
        <v>0</v>
      </c>
      <c r="R25" s="46">
        <v>0</v>
      </c>
      <c r="S25" s="74">
        <v>0</v>
      </c>
      <c r="U25" s="73">
        <v>-31</v>
      </c>
      <c r="V25" s="74">
        <v>15.42</v>
      </c>
      <c r="W25">
        <v>10.6</v>
      </c>
      <c r="X25">
        <v>0</v>
      </c>
      <c r="Y25">
        <v>-1</v>
      </c>
      <c r="Z25">
        <v>4.82</v>
      </c>
      <c r="AA25">
        <v>0</v>
      </c>
      <c r="AB25">
        <v>0</v>
      </c>
      <c r="AC25">
        <v>-30</v>
      </c>
    </row>
    <row r="26" spans="7:29">
      <c r="G26" t="s">
        <v>68</v>
      </c>
      <c r="H26" s="73">
        <v>21.19</v>
      </c>
      <c r="I26" s="46">
        <v>0</v>
      </c>
      <c r="J26" s="46">
        <v>0</v>
      </c>
      <c r="K26" s="46">
        <v>0</v>
      </c>
      <c r="L26" s="46">
        <v>6.94</v>
      </c>
      <c r="M26" s="74">
        <v>0</v>
      </c>
      <c r="N26" s="73">
        <v>0</v>
      </c>
      <c r="O26" s="46">
        <v>0</v>
      </c>
      <c r="P26" s="46">
        <v>-70</v>
      </c>
      <c r="Q26" s="46">
        <v>0</v>
      </c>
      <c r="R26" s="46">
        <v>0</v>
      </c>
      <c r="S26" s="74">
        <v>0</v>
      </c>
      <c r="U26" s="73">
        <v>-71</v>
      </c>
      <c r="V26" s="74">
        <v>28.13</v>
      </c>
      <c r="W26">
        <v>21.19</v>
      </c>
      <c r="X26">
        <v>0</v>
      </c>
      <c r="Y26">
        <v>-1</v>
      </c>
      <c r="Z26">
        <v>6.94</v>
      </c>
      <c r="AA26">
        <v>0</v>
      </c>
      <c r="AB26">
        <v>0</v>
      </c>
      <c r="AC26">
        <v>-70</v>
      </c>
    </row>
    <row r="27" spans="7:29">
      <c r="G27" t="s">
        <v>69</v>
      </c>
      <c r="H27" s="73">
        <v>3.85</v>
      </c>
      <c r="I27" s="46">
        <v>0</v>
      </c>
      <c r="J27" s="46">
        <v>0</v>
      </c>
      <c r="K27" s="46">
        <v>0</v>
      </c>
      <c r="L27" s="46">
        <v>9.16</v>
      </c>
      <c r="M27" s="74">
        <v>0</v>
      </c>
      <c r="N27" s="73">
        <v>0</v>
      </c>
      <c r="O27" s="46">
        <v>-15</v>
      </c>
      <c r="P27" s="46">
        <v>-30</v>
      </c>
      <c r="Q27" s="46">
        <v>0</v>
      </c>
      <c r="R27" s="46">
        <v>0</v>
      </c>
      <c r="S27" s="74">
        <v>0</v>
      </c>
      <c r="U27" s="73">
        <v>-46</v>
      </c>
      <c r="V27" s="74">
        <v>13.01</v>
      </c>
      <c r="W27">
        <v>3.85</v>
      </c>
      <c r="X27">
        <v>-15</v>
      </c>
      <c r="Y27">
        <v>-1</v>
      </c>
      <c r="Z27">
        <v>9.16</v>
      </c>
      <c r="AA27">
        <v>0</v>
      </c>
      <c r="AB27">
        <v>0</v>
      </c>
      <c r="AC27">
        <v>-30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10.67</v>
      </c>
      <c r="M28" s="74">
        <v>0</v>
      </c>
      <c r="N28" s="73">
        <v>-15</v>
      </c>
      <c r="O28" s="46">
        <v>0</v>
      </c>
      <c r="P28" s="46">
        <v>-30</v>
      </c>
      <c r="Q28" s="46">
        <v>0</v>
      </c>
      <c r="R28" s="46">
        <v>0</v>
      </c>
      <c r="S28" s="74">
        <v>0</v>
      </c>
      <c r="U28" s="73">
        <v>-46</v>
      </c>
      <c r="V28" s="74">
        <v>10.67</v>
      </c>
      <c r="W28">
        <v>-15</v>
      </c>
      <c r="X28">
        <v>0</v>
      </c>
      <c r="Y28">
        <v>-1</v>
      </c>
      <c r="Z28">
        <v>10.67</v>
      </c>
      <c r="AA28">
        <v>0</v>
      </c>
      <c r="AB28">
        <v>0</v>
      </c>
      <c r="AC28">
        <v>-30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7.96</v>
      </c>
      <c r="M29" s="74">
        <v>0</v>
      </c>
      <c r="N29" s="73">
        <v>-8</v>
      </c>
      <c r="O29" s="46">
        <v>0</v>
      </c>
      <c r="P29" s="46">
        <v>-10</v>
      </c>
      <c r="Q29" s="46">
        <v>0</v>
      </c>
      <c r="R29" s="46">
        <v>0</v>
      </c>
      <c r="S29" s="74">
        <v>0</v>
      </c>
      <c r="U29" s="73">
        <v>-19</v>
      </c>
      <c r="V29" s="74">
        <v>7.96</v>
      </c>
      <c r="W29">
        <v>-8</v>
      </c>
      <c r="X29">
        <v>0</v>
      </c>
      <c r="Y29">
        <v>-1</v>
      </c>
      <c r="Z29">
        <v>7.96</v>
      </c>
      <c r="AA29">
        <v>0</v>
      </c>
      <c r="AB29">
        <v>0</v>
      </c>
      <c r="AC29">
        <v>-10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6.03</v>
      </c>
      <c r="M30" s="74">
        <v>0</v>
      </c>
      <c r="N30" s="73">
        <v>-11</v>
      </c>
      <c r="O30" s="46">
        <v>0</v>
      </c>
      <c r="P30" s="46">
        <v>-20</v>
      </c>
      <c r="Q30" s="46">
        <v>0</v>
      </c>
      <c r="R30" s="46">
        <v>0</v>
      </c>
      <c r="S30" s="74">
        <v>0</v>
      </c>
      <c r="U30" s="73">
        <v>-32</v>
      </c>
      <c r="V30" s="74">
        <v>6.03</v>
      </c>
      <c r="W30">
        <v>-11</v>
      </c>
      <c r="X30">
        <v>0</v>
      </c>
      <c r="Y30">
        <v>-1</v>
      </c>
      <c r="Z30">
        <v>6.03</v>
      </c>
      <c r="AA30">
        <v>0</v>
      </c>
      <c r="AB30">
        <v>0</v>
      </c>
      <c r="AC30">
        <v>-20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4.01</v>
      </c>
      <c r="M31" s="74">
        <v>0</v>
      </c>
      <c r="N31" s="73">
        <v>-27</v>
      </c>
      <c r="O31" s="46">
        <v>0</v>
      </c>
      <c r="P31" s="46">
        <v>-35</v>
      </c>
      <c r="Q31" s="46">
        <v>0</v>
      </c>
      <c r="R31" s="46">
        <v>0</v>
      </c>
      <c r="S31" s="74">
        <v>0</v>
      </c>
      <c r="U31" s="73">
        <v>-62.7</v>
      </c>
      <c r="V31" s="74">
        <v>4.01</v>
      </c>
      <c r="W31">
        <v>-27</v>
      </c>
      <c r="X31">
        <v>0</v>
      </c>
      <c r="Y31">
        <v>-0.7</v>
      </c>
      <c r="Z31">
        <v>4.01</v>
      </c>
      <c r="AA31">
        <v>0</v>
      </c>
      <c r="AB31">
        <v>0</v>
      </c>
      <c r="AC31">
        <v>-35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3.85</v>
      </c>
      <c r="M32" s="74">
        <v>0</v>
      </c>
      <c r="N32" s="73">
        <v>-49</v>
      </c>
      <c r="O32" s="46">
        <v>0</v>
      </c>
      <c r="P32" s="46">
        <v>-8</v>
      </c>
      <c r="Q32" s="46">
        <v>0</v>
      </c>
      <c r="R32" s="46">
        <v>0</v>
      </c>
      <c r="S32" s="74">
        <v>0</v>
      </c>
      <c r="U32" s="73">
        <v>-57.7</v>
      </c>
      <c r="V32" s="74">
        <v>3.85</v>
      </c>
      <c r="W32">
        <v>-49</v>
      </c>
      <c r="X32">
        <v>0</v>
      </c>
      <c r="Y32">
        <v>-0.7</v>
      </c>
      <c r="Z32">
        <v>3.85</v>
      </c>
      <c r="AA32">
        <v>0</v>
      </c>
      <c r="AB32">
        <v>0</v>
      </c>
      <c r="AC32">
        <v>-8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3.74</v>
      </c>
      <c r="M33" s="74">
        <v>0</v>
      </c>
      <c r="N33" s="73">
        <v>-35</v>
      </c>
      <c r="O33" s="46">
        <v>0</v>
      </c>
      <c r="P33" s="46">
        <v>-10</v>
      </c>
      <c r="Q33" s="46">
        <v>0</v>
      </c>
      <c r="R33" s="46">
        <v>0</v>
      </c>
      <c r="S33" s="74">
        <v>0</v>
      </c>
      <c r="U33" s="73">
        <v>-45.7</v>
      </c>
      <c r="V33" s="74">
        <v>3.74</v>
      </c>
      <c r="W33">
        <v>-35</v>
      </c>
      <c r="X33">
        <v>0</v>
      </c>
      <c r="Y33">
        <v>-0.7</v>
      </c>
      <c r="Z33">
        <v>3.74</v>
      </c>
      <c r="AA33">
        <v>0</v>
      </c>
      <c r="AB33">
        <v>0</v>
      </c>
      <c r="AC33">
        <v>-10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3.98</v>
      </c>
      <c r="M34" s="74">
        <v>0</v>
      </c>
      <c r="N34" s="73">
        <v>-15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-15.7</v>
      </c>
      <c r="V34" s="74">
        <v>3.98</v>
      </c>
      <c r="W34">
        <v>-15</v>
      </c>
      <c r="X34">
        <v>0</v>
      </c>
      <c r="Y34">
        <v>-0.7</v>
      </c>
      <c r="Z34">
        <v>3.98</v>
      </c>
      <c r="AA34">
        <v>0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3.15</v>
      </c>
      <c r="M35" s="74">
        <v>0.03</v>
      </c>
      <c r="N35" s="73">
        <v>-8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-8.6999999999999993</v>
      </c>
      <c r="V35" s="74">
        <v>3.18</v>
      </c>
      <c r="W35">
        <v>-8</v>
      </c>
      <c r="X35">
        <v>0</v>
      </c>
      <c r="Y35">
        <v>-0.7</v>
      </c>
      <c r="Z35">
        <v>3.15</v>
      </c>
      <c r="AA35">
        <v>0</v>
      </c>
      <c r="AB35">
        <v>0.03</v>
      </c>
      <c r="AC35">
        <v>0</v>
      </c>
    </row>
    <row r="36" spans="7:29">
      <c r="G36" t="s">
        <v>78</v>
      </c>
      <c r="H36" s="73">
        <v>4.42</v>
      </c>
      <c r="I36" s="46">
        <v>0</v>
      </c>
      <c r="J36" s="46">
        <v>0</v>
      </c>
      <c r="K36" s="46">
        <v>0</v>
      </c>
      <c r="L36" s="46">
        <v>2.58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-0.7</v>
      </c>
      <c r="V36" s="74">
        <v>7</v>
      </c>
      <c r="W36">
        <v>4.42</v>
      </c>
      <c r="X36">
        <v>0</v>
      </c>
      <c r="Y36">
        <v>-0.7</v>
      </c>
      <c r="Z36">
        <v>2.58</v>
      </c>
      <c r="AA36">
        <v>0</v>
      </c>
      <c r="AB36">
        <v>0</v>
      </c>
      <c r="AC36">
        <v>0</v>
      </c>
    </row>
    <row r="37" spans="7:29">
      <c r="G37" t="s">
        <v>79</v>
      </c>
      <c r="H37" s="73">
        <v>49.07</v>
      </c>
      <c r="I37" s="46">
        <v>0</v>
      </c>
      <c r="J37" s="46">
        <v>9.8699999999999992</v>
      </c>
      <c r="K37" s="46">
        <v>0</v>
      </c>
      <c r="L37" s="46">
        <v>2.68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-0.7</v>
      </c>
      <c r="V37" s="74">
        <v>61.62</v>
      </c>
      <c r="W37">
        <v>49.07</v>
      </c>
      <c r="X37">
        <v>0</v>
      </c>
      <c r="Y37">
        <v>-0.7</v>
      </c>
      <c r="Z37">
        <v>2.68</v>
      </c>
      <c r="AA37">
        <v>0</v>
      </c>
      <c r="AB37">
        <v>0</v>
      </c>
      <c r="AC37">
        <v>9.8699999999999992</v>
      </c>
    </row>
    <row r="38" spans="7:29">
      <c r="G38" t="s">
        <v>80</v>
      </c>
      <c r="H38" s="73">
        <v>63.87</v>
      </c>
      <c r="I38" s="46">
        <v>0</v>
      </c>
      <c r="J38" s="46">
        <v>0</v>
      </c>
      <c r="K38" s="46">
        <v>0</v>
      </c>
      <c r="L38" s="46">
        <v>3.42</v>
      </c>
      <c r="M38" s="74">
        <v>0.04</v>
      </c>
      <c r="N38" s="73">
        <v>0</v>
      </c>
      <c r="O38" s="46">
        <v>-55</v>
      </c>
      <c r="P38" s="46">
        <v>-50</v>
      </c>
      <c r="Q38" s="46">
        <v>0</v>
      </c>
      <c r="R38" s="46">
        <v>0</v>
      </c>
      <c r="S38" s="74">
        <v>0</v>
      </c>
      <c r="U38" s="73">
        <v>-105.7</v>
      </c>
      <c r="V38" s="74">
        <v>67.33</v>
      </c>
      <c r="W38">
        <v>63.87</v>
      </c>
      <c r="X38">
        <v>-55</v>
      </c>
      <c r="Y38">
        <v>-0.7</v>
      </c>
      <c r="Z38">
        <v>3.42</v>
      </c>
      <c r="AA38">
        <v>0</v>
      </c>
      <c r="AB38">
        <v>0.04</v>
      </c>
      <c r="AC38">
        <v>-50</v>
      </c>
    </row>
    <row r="39" spans="7:29">
      <c r="G39" t="s">
        <v>81</v>
      </c>
      <c r="H39" s="73">
        <v>26.03</v>
      </c>
      <c r="I39" s="46">
        <v>0</v>
      </c>
      <c r="J39" s="46">
        <v>0</v>
      </c>
      <c r="K39" s="46">
        <v>0</v>
      </c>
      <c r="L39" s="46">
        <v>2.39</v>
      </c>
      <c r="M39" s="74">
        <v>0</v>
      </c>
      <c r="N39" s="73">
        <v>0</v>
      </c>
      <c r="O39" s="46">
        <v>-26</v>
      </c>
      <c r="P39" s="46">
        <v>0</v>
      </c>
      <c r="Q39" s="46">
        <v>0</v>
      </c>
      <c r="R39" s="46">
        <v>0</v>
      </c>
      <c r="S39" s="74">
        <v>0</v>
      </c>
      <c r="U39" s="73">
        <v>-26.7</v>
      </c>
      <c r="V39" s="74">
        <v>28.42</v>
      </c>
      <c r="W39">
        <v>26.03</v>
      </c>
      <c r="X39">
        <v>-26</v>
      </c>
      <c r="Y39">
        <v>-0.7</v>
      </c>
      <c r="Z39">
        <v>2.39</v>
      </c>
      <c r="AA39">
        <v>0</v>
      </c>
      <c r="AB39">
        <v>0</v>
      </c>
      <c r="AC39">
        <v>0</v>
      </c>
    </row>
    <row r="40" spans="7:29">
      <c r="G40" t="s">
        <v>82</v>
      </c>
      <c r="H40" s="73">
        <v>28.62</v>
      </c>
      <c r="I40" s="46">
        <v>0</v>
      </c>
      <c r="J40" s="46">
        <v>0</v>
      </c>
      <c r="K40" s="46">
        <v>0</v>
      </c>
      <c r="L40" s="46">
        <v>1.98</v>
      </c>
      <c r="M40" s="74">
        <v>0</v>
      </c>
      <c r="N40" s="73">
        <v>0</v>
      </c>
      <c r="O40" s="46">
        <v>-23</v>
      </c>
      <c r="P40" s="46">
        <v>-30</v>
      </c>
      <c r="Q40" s="46">
        <v>0</v>
      </c>
      <c r="R40" s="46">
        <v>0</v>
      </c>
      <c r="S40" s="74">
        <v>0</v>
      </c>
      <c r="U40" s="73">
        <v>-53.7</v>
      </c>
      <c r="V40" s="74">
        <v>30.6</v>
      </c>
      <c r="W40">
        <v>28.62</v>
      </c>
      <c r="X40">
        <v>-23</v>
      </c>
      <c r="Y40">
        <v>-0.7</v>
      </c>
      <c r="Z40">
        <v>1.98</v>
      </c>
      <c r="AA40">
        <v>0</v>
      </c>
      <c r="AB40">
        <v>0</v>
      </c>
      <c r="AC40">
        <v>-30</v>
      </c>
    </row>
    <row r="41" spans="7:29">
      <c r="G41" t="s">
        <v>83</v>
      </c>
      <c r="H41" s="73">
        <v>16.38</v>
      </c>
      <c r="I41" s="46">
        <v>0</v>
      </c>
      <c r="J41" s="46">
        <v>0</v>
      </c>
      <c r="K41" s="46">
        <v>0</v>
      </c>
      <c r="L41" s="46">
        <v>2.13</v>
      </c>
      <c r="M41" s="74">
        <v>0</v>
      </c>
      <c r="N41" s="73">
        <v>0</v>
      </c>
      <c r="O41" s="46">
        <v>-44</v>
      </c>
      <c r="P41" s="46">
        <v>-30</v>
      </c>
      <c r="Q41" s="46">
        <v>0</v>
      </c>
      <c r="R41" s="46">
        <v>0</v>
      </c>
      <c r="S41" s="74">
        <v>0</v>
      </c>
      <c r="U41" s="73">
        <v>-74.7</v>
      </c>
      <c r="V41" s="74">
        <v>18.510000000000002</v>
      </c>
      <c r="W41">
        <v>16.38</v>
      </c>
      <c r="X41">
        <v>-44</v>
      </c>
      <c r="Y41">
        <v>-0.7</v>
      </c>
      <c r="Z41">
        <v>2.13</v>
      </c>
      <c r="AA41">
        <v>0</v>
      </c>
      <c r="AB41">
        <v>0</v>
      </c>
      <c r="AC41">
        <v>-30</v>
      </c>
    </row>
    <row r="42" spans="7:29">
      <c r="G42" t="s">
        <v>84</v>
      </c>
      <c r="H42" s="73">
        <v>22.82</v>
      </c>
      <c r="I42" s="46">
        <v>0</v>
      </c>
      <c r="J42" s="46">
        <v>0</v>
      </c>
      <c r="K42" s="46">
        <v>0</v>
      </c>
      <c r="L42" s="46">
        <v>1.01</v>
      </c>
      <c r="M42" s="74">
        <v>0</v>
      </c>
      <c r="N42" s="73">
        <v>0</v>
      </c>
      <c r="O42" s="46">
        <v>-55</v>
      </c>
      <c r="P42" s="46">
        <v>-15</v>
      </c>
      <c r="Q42" s="46">
        <v>0</v>
      </c>
      <c r="R42" s="46">
        <v>0</v>
      </c>
      <c r="S42" s="74">
        <v>0</v>
      </c>
      <c r="U42" s="73">
        <v>-70.7</v>
      </c>
      <c r="V42" s="74">
        <v>23.83</v>
      </c>
      <c r="W42">
        <v>22.82</v>
      </c>
      <c r="X42">
        <v>-55</v>
      </c>
      <c r="Y42">
        <v>-0.7</v>
      </c>
      <c r="Z42">
        <v>1.01</v>
      </c>
      <c r="AA42">
        <v>0</v>
      </c>
      <c r="AB42">
        <v>0</v>
      </c>
      <c r="AC42">
        <v>-15</v>
      </c>
    </row>
    <row r="43" spans="7:29">
      <c r="G43" t="s">
        <v>85</v>
      </c>
      <c r="H43" s="73">
        <v>12.36</v>
      </c>
      <c r="I43" s="46">
        <v>0</v>
      </c>
      <c r="J43" s="46">
        <v>0</v>
      </c>
      <c r="K43" s="46">
        <v>0</v>
      </c>
      <c r="L43" s="46">
        <v>1.03</v>
      </c>
      <c r="M43" s="74">
        <v>0</v>
      </c>
      <c r="N43" s="73">
        <v>0</v>
      </c>
      <c r="O43" s="46">
        <v>-74</v>
      </c>
      <c r="P43" s="46">
        <v>-18</v>
      </c>
      <c r="Q43" s="46">
        <v>0</v>
      </c>
      <c r="R43" s="46">
        <v>0</v>
      </c>
      <c r="S43" s="74">
        <v>0</v>
      </c>
      <c r="U43" s="73">
        <v>-92.7</v>
      </c>
      <c r="V43" s="74">
        <v>13.39</v>
      </c>
      <c r="W43">
        <v>12.36</v>
      </c>
      <c r="X43">
        <v>-74</v>
      </c>
      <c r="Y43">
        <v>-0.7</v>
      </c>
      <c r="Z43">
        <v>1.03</v>
      </c>
      <c r="AA43">
        <v>0</v>
      </c>
      <c r="AB43">
        <v>0</v>
      </c>
      <c r="AC43">
        <v>-18</v>
      </c>
    </row>
    <row r="44" spans="7:29">
      <c r="G44" t="s">
        <v>86</v>
      </c>
      <c r="H44" s="73">
        <v>14.71</v>
      </c>
      <c r="I44" s="46">
        <v>0</v>
      </c>
      <c r="J44" s="46">
        <v>0</v>
      </c>
      <c r="K44" s="46">
        <v>0</v>
      </c>
      <c r="L44" s="46">
        <v>0.27</v>
      </c>
      <c r="M44" s="74">
        <v>0</v>
      </c>
      <c r="N44" s="73">
        <v>0</v>
      </c>
      <c r="O44" s="46">
        <v>-71</v>
      </c>
      <c r="P44" s="46">
        <v>-17</v>
      </c>
      <c r="Q44" s="46">
        <v>0</v>
      </c>
      <c r="R44" s="46">
        <v>0</v>
      </c>
      <c r="S44" s="74">
        <v>0</v>
      </c>
      <c r="U44" s="73">
        <v>-88.7</v>
      </c>
      <c r="V44" s="74">
        <v>14.98</v>
      </c>
      <c r="W44">
        <v>14.71</v>
      </c>
      <c r="X44">
        <v>-71</v>
      </c>
      <c r="Y44">
        <v>-0.7</v>
      </c>
      <c r="Z44">
        <v>0.27</v>
      </c>
      <c r="AA44">
        <v>0</v>
      </c>
      <c r="AB44">
        <v>0</v>
      </c>
      <c r="AC44">
        <v>-17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-16</v>
      </c>
      <c r="O45" s="46">
        <v>-80</v>
      </c>
      <c r="P45" s="46">
        <v>-51</v>
      </c>
      <c r="Q45" s="46">
        <v>0</v>
      </c>
      <c r="R45" s="46">
        <v>0</v>
      </c>
      <c r="S45" s="74">
        <v>0</v>
      </c>
      <c r="U45" s="73">
        <v>-147.69999999999999</v>
      </c>
      <c r="V45" s="74">
        <v>0</v>
      </c>
      <c r="W45">
        <v>-16</v>
      </c>
      <c r="X45">
        <v>-80</v>
      </c>
      <c r="Y45">
        <v>-0.7</v>
      </c>
      <c r="Z45">
        <v>0</v>
      </c>
      <c r="AA45">
        <v>0</v>
      </c>
      <c r="AB45">
        <v>0</v>
      </c>
      <c r="AC45">
        <v>-51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-42</v>
      </c>
      <c r="O46" s="46">
        <v>-73</v>
      </c>
      <c r="P46" s="46">
        <v>-62</v>
      </c>
      <c r="Q46" s="46">
        <v>0</v>
      </c>
      <c r="R46" s="46">
        <v>0</v>
      </c>
      <c r="S46" s="74">
        <v>0</v>
      </c>
      <c r="U46" s="73">
        <v>-177.7</v>
      </c>
      <c r="V46" s="74">
        <v>0</v>
      </c>
      <c r="W46">
        <v>-42</v>
      </c>
      <c r="X46">
        <v>-73</v>
      </c>
      <c r="Y46">
        <v>-0.7</v>
      </c>
      <c r="Z46">
        <v>0</v>
      </c>
      <c r="AA46">
        <v>0</v>
      </c>
      <c r="AB46">
        <v>0</v>
      </c>
      <c r="AC46">
        <v>-62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-37</v>
      </c>
      <c r="O47" s="46">
        <v>-86</v>
      </c>
      <c r="P47" s="46">
        <v>-33</v>
      </c>
      <c r="Q47" s="46">
        <v>0</v>
      </c>
      <c r="R47" s="46">
        <v>-2</v>
      </c>
      <c r="S47" s="74">
        <v>0</v>
      </c>
      <c r="U47" s="73">
        <v>-158.69999999999999</v>
      </c>
      <c r="V47" s="74">
        <v>0</v>
      </c>
      <c r="W47">
        <v>-37</v>
      </c>
      <c r="X47">
        <v>-86</v>
      </c>
      <c r="Y47">
        <v>-0.7</v>
      </c>
      <c r="Z47">
        <v>-2</v>
      </c>
      <c r="AA47">
        <v>0</v>
      </c>
      <c r="AB47">
        <v>0</v>
      </c>
      <c r="AC47">
        <v>-33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-30</v>
      </c>
      <c r="O48" s="46">
        <v>-79</v>
      </c>
      <c r="P48" s="46">
        <v>-44</v>
      </c>
      <c r="Q48" s="46">
        <v>0</v>
      </c>
      <c r="R48" s="46">
        <v>-3</v>
      </c>
      <c r="S48" s="74">
        <v>0</v>
      </c>
      <c r="U48" s="73">
        <v>-156.69999999999999</v>
      </c>
      <c r="V48" s="74">
        <v>0</v>
      </c>
      <c r="W48">
        <v>-30</v>
      </c>
      <c r="X48">
        <v>-79</v>
      </c>
      <c r="Y48">
        <v>-0.7</v>
      </c>
      <c r="Z48">
        <v>-3</v>
      </c>
      <c r="AA48">
        <v>0</v>
      </c>
      <c r="AB48">
        <v>0</v>
      </c>
      <c r="AC48">
        <v>-44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-28</v>
      </c>
      <c r="O49" s="46">
        <v>-82</v>
      </c>
      <c r="P49" s="46">
        <v>-5</v>
      </c>
      <c r="Q49" s="46">
        <v>0</v>
      </c>
      <c r="R49" s="46">
        <v>-3.5</v>
      </c>
      <c r="S49" s="74">
        <v>0</v>
      </c>
      <c r="U49" s="73">
        <v>-119.2</v>
      </c>
      <c r="V49" s="74">
        <v>0</v>
      </c>
      <c r="W49">
        <v>-28</v>
      </c>
      <c r="X49">
        <v>-82</v>
      </c>
      <c r="Y49">
        <v>-0.7</v>
      </c>
      <c r="Z49">
        <v>-3.5</v>
      </c>
      <c r="AA49">
        <v>0</v>
      </c>
      <c r="AB49">
        <v>0</v>
      </c>
      <c r="AC49">
        <v>-5</v>
      </c>
    </row>
    <row r="50" spans="7:29">
      <c r="G50" t="s">
        <v>92</v>
      </c>
      <c r="H50" s="73">
        <v>0</v>
      </c>
      <c r="I50" s="46">
        <v>0</v>
      </c>
      <c r="J50" s="46">
        <v>5.78</v>
      </c>
      <c r="K50" s="46">
        <v>0</v>
      </c>
      <c r="L50" s="46">
        <v>0</v>
      </c>
      <c r="M50" s="74">
        <v>0</v>
      </c>
      <c r="N50" s="73">
        <v>-24</v>
      </c>
      <c r="O50" s="46">
        <v>-93</v>
      </c>
      <c r="P50" s="46">
        <v>0</v>
      </c>
      <c r="Q50" s="46">
        <v>0</v>
      </c>
      <c r="R50" s="46">
        <v>-4</v>
      </c>
      <c r="S50" s="74">
        <v>0</v>
      </c>
      <c r="U50" s="73">
        <v>-121.7</v>
      </c>
      <c r="V50" s="74">
        <v>5.78</v>
      </c>
      <c r="W50">
        <v>-24</v>
      </c>
      <c r="X50">
        <v>-93</v>
      </c>
      <c r="Y50">
        <v>-0.7</v>
      </c>
      <c r="Z50">
        <v>-4</v>
      </c>
      <c r="AA50">
        <v>0</v>
      </c>
      <c r="AB50">
        <v>0</v>
      </c>
      <c r="AC50">
        <v>5.78</v>
      </c>
    </row>
    <row r="51" spans="7:29">
      <c r="G51" t="s">
        <v>93</v>
      </c>
      <c r="H51" s="73">
        <v>20.23</v>
      </c>
      <c r="I51" s="46">
        <v>0</v>
      </c>
      <c r="J51" s="46">
        <v>15.42</v>
      </c>
      <c r="K51" s="46">
        <v>0</v>
      </c>
      <c r="L51" s="46">
        <v>0</v>
      </c>
      <c r="M51" s="74">
        <v>0</v>
      </c>
      <c r="N51" s="73">
        <v>0</v>
      </c>
      <c r="O51" s="46">
        <v>-44</v>
      </c>
      <c r="P51" s="46">
        <v>0</v>
      </c>
      <c r="Q51" s="46">
        <v>0</v>
      </c>
      <c r="R51" s="46">
        <v>-5</v>
      </c>
      <c r="S51" s="74">
        <v>0</v>
      </c>
      <c r="U51" s="73">
        <v>-49.7</v>
      </c>
      <c r="V51" s="74">
        <v>35.65</v>
      </c>
      <c r="W51">
        <v>20.23</v>
      </c>
      <c r="X51">
        <v>-44</v>
      </c>
      <c r="Y51">
        <v>-0.7</v>
      </c>
      <c r="Z51">
        <v>-5</v>
      </c>
      <c r="AA51">
        <v>0</v>
      </c>
      <c r="AB51">
        <v>0</v>
      </c>
      <c r="AC51">
        <v>15.42</v>
      </c>
    </row>
    <row r="52" spans="7:29">
      <c r="G52" t="s">
        <v>94</v>
      </c>
      <c r="H52" s="73">
        <v>0</v>
      </c>
      <c r="I52" s="46">
        <v>0</v>
      </c>
      <c r="J52" s="46">
        <v>24.09</v>
      </c>
      <c r="K52" s="46">
        <v>0</v>
      </c>
      <c r="L52" s="46">
        <v>0</v>
      </c>
      <c r="M52" s="74">
        <v>0</v>
      </c>
      <c r="N52" s="73">
        <v>-16</v>
      </c>
      <c r="O52" s="46">
        <v>-41</v>
      </c>
      <c r="P52" s="46">
        <v>0</v>
      </c>
      <c r="Q52" s="46">
        <v>0</v>
      </c>
      <c r="R52" s="46">
        <v>-5.5</v>
      </c>
      <c r="S52" s="74">
        <v>0</v>
      </c>
      <c r="U52" s="73">
        <v>-63.2</v>
      </c>
      <c r="V52" s="74">
        <v>24.09</v>
      </c>
      <c r="W52">
        <v>-16</v>
      </c>
      <c r="X52">
        <v>-41</v>
      </c>
      <c r="Y52">
        <v>-0.7</v>
      </c>
      <c r="Z52">
        <v>-5.5</v>
      </c>
      <c r="AA52">
        <v>0</v>
      </c>
      <c r="AB52">
        <v>0</v>
      </c>
      <c r="AC52">
        <v>24.09</v>
      </c>
    </row>
    <row r="53" spans="7:29">
      <c r="G53" t="s">
        <v>95</v>
      </c>
      <c r="H53" s="73">
        <v>0</v>
      </c>
      <c r="I53" s="46">
        <v>0</v>
      </c>
      <c r="J53" s="46">
        <v>1.93</v>
      </c>
      <c r="K53" s="46">
        <v>0</v>
      </c>
      <c r="L53" s="46">
        <v>0</v>
      </c>
      <c r="M53" s="74">
        <v>0</v>
      </c>
      <c r="N53" s="73">
        <v>-69</v>
      </c>
      <c r="O53" s="46">
        <v>-35</v>
      </c>
      <c r="P53" s="46">
        <v>0</v>
      </c>
      <c r="Q53" s="46">
        <v>0</v>
      </c>
      <c r="R53" s="46">
        <v>-7</v>
      </c>
      <c r="S53" s="74">
        <v>0</v>
      </c>
      <c r="U53" s="73">
        <v>-111.7</v>
      </c>
      <c r="V53" s="74">
        <v>1.93</v>
      </c>
      <c r="W53">
        <v>-69</v>
      </c>
      <c r="X53">
        <v>-35</v>
      </c>
      <c r="Y53">
        <v>-0.7</v>
      </c>
      <c r="Z53">
        <v>-7</v>
      </c>
      <c r="AA53">
        <v>0</v>
      </c>
      <c r="AB53">
        <v>0</v>
      </c>
      <c r="AC53">
        <v>1.93</v>
      </c>
    </row>
    <row r="54" spans="7:29">
      <c r="G54" t="s">
        <v>96</v>
      </c>
      <c r="H54" s="73">
        <v>0</v>
      </c>
      <c r="I54" s="46">
        <v>0</v>
      </c>
      <c r="J54" s="46">
        <v>22.16</v>
      </c>
      <c r="K54" s="46">
        <v>0</v>
      </c>
      <c r="L54" s="46">
        <v>0</v>
      </c>
      <c r="M54" s="74">
        <v>0</v>
      </c>
      <c r="N54" s="73">
        <v>-104</v>
      </c>
      <c r="O54" s="46">
        <v>-33</v>
      </c>
      <c r="P54" s="46">
        <v>0</v>
      </c>
      <c r="Q54" s="46">
        <v>0</v>
      </c>
      <c r="R54" s="46">
        <v>-7</v>
      </c>
      <c r="S54" s="74">
        <v>0</v>
      </c>
      <c r="U54" s="73">
        <v>-144.69999999999999</v>
      </c>
      <c r="V54" s="74">
        <v>22.16</v>
      </c>
      <c r="W54">
        <v>-104</v>
      </c>
      <c r="X54">
        <v>-33</v>
      </c>
      <c r="Y54">
        <v>-0.7</v>
      </c>
      <c r="Z54">
        <v>-7</v>
      </c>
      <c r="AA54">
        <v>0</v>
      </c>
      <c r="AB54">
        <v>0</v>
      </c>
      <c r="AC54">
        <v>22.16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-98</v>
      </c>
      <c r="O55" s="46">
        <v>-100</v>
      </c>
      <c r="P55" s="46">
        <v>-85</v>
      </c>
      <c r="Q55" s="46">
        <v>0</v>
      </c>
      <c r="R55" s="46">
        <v>-7.5</v>
      </c>
      <c r="S55" s="74">
        <v>0</v>
      </c>
      <c r="U55" s="73">
        <v>-291.2</v>
      </c>
      <c r="V55" s="74">
        <v>0</v>
      </c>
      <c r="W55">
        <v>-98</v>
      </c>
      <c r="X55">
        <v>-100</v>
      </c>
      <c r="Y55">
        <v>-0.7</v>
      </c>
      <c r="Z55">
        <v>-7.5</v>
      </c>
      <c r="AA55">
        <v>0</v>
      </c>
      <c r="AB55">
        <v>0</v>
      </c>
      <c r="AC55">
        <v>-85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-136</v>
      </c>
      <c r="O56" s="46">
        <v>-60</v>
      </c>
      <c r="P56" s="46">
        <v>-118</v>
      </c>
      <c r="Q56" s="46">
        <v>0</v>
      </c>
      <c r="R56" s="46">
        <v>-8</v>
      </c>
      <c r="S56" s="74">
        <v>0</v>
      </c>
      <c r="U56" s="73">
        <v>-322.7</v>
      </c>
      <c r="V56" s="74">
        <v>0</v>
      </c>
      <c r="W56">
        <v>-136</v>
      </c>
      <c r="X56">
        <v>-60</v>
      </c>
      <c r="Y56">
        <v>-0.7</v>
      </c>
      <c r="Z56">
        <v>-8</v>
      </c>
      <c r="AA56">
        <v>0</v>
      </c>
      <c r="AB56">
        <v>0</v>
      </c>
      <c r="AC56">
        <v>-118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-132</v>
      </c>
      <c r="O57" s="46">
        <v>-53</v>
      </c>
      <c r="P57" s="46">
        <v>-23</v>
      </c>
      <c r="Q57" s="46">
        <v>0</v>
      </c>
      <c r="R57" s="46">
        <v>-12</v>
      </c>
      <c r="S57" s="74">
        <v>0</v>
      </c>
      <c r="U57" s="73">
        <v>-220.7</v>
      </c>
      <c r="V57" s="74">
        <v>0</v>
      </c>
      <c r="W57">
        <v>-132</v>
      </c>
      <c r="X57">
        <v>-53</v>
      </c>
      <c r="Y57">
        <v>-0.7</v>
      </c>
      <c r="Z57">
        <v>-12</v>
      </c>
      <c r="AA57">
        <v>0</v>
      </c>
      <c r="AB57">
        <v>0</v>
      </c>
      <c r="AC57">
        <v>-23</v>
      </c>
    </row>
    <row r="58" spans="7:29">
      <c r="G58" t="s">
        <v>100</v>
      </c>
      <c r="H58" s="73">
        <v>0</v>
      </c>
      <c r="I58" s="46">
        <v>0</v>
      </c>
      <c r="J58" s="46">
        <v>18.309999999999999</v>
      </c>
      <c r="K58" s="46">
        <v>0</v>
      </c>
      <c r="L58" s="46">
        <v>0</v>
      </c>
      <c r="M58" s="74">
        <v>0</v>
      </c>
      <c r="N58" s="73">
        <v>-130</v>
      </c>
      <c r="O58" s="46">
        <v>-41</v>
      </c>
      <c r="P58" s="46">
        <v>0</v>
      </c>
      <c r="Q58" s="46">
        <v>0</v>
      </c>
      <c r="R58" s="46">
        <v>-12.5</v>
      </c>
      <c r="S58" s="74">
        <v>0</v>
      </c>
      <c r="U58" s="73">
        <v>-184.2</v>
      </c>
      <c r="V58" s="74">
        <v>18.309999999999999</v>
      </c>
      <c r="W58">
        <v>-130</v>
      </c>
      <c r="X58">
        <v>-41</v>
      </c>
      <c r="Y58">
        <v>-0.7</v>
      </c>
      <c r="Z58">
        <v>-12.5</v>
      </c>
      <c r="AA58">
        <v>0</v>
      </c>
      <c r="AB58">
        <v>0</v>
      </c>
      <c r="AC58">
        <v>18.309999999999999</v>
      </c>
    </row>
    <row r="59" spans="7:29">
      <c r="G59" t="s">
        <v>101</v>
      </c>
      <c r="H59" s="73">
        <v>0</v>
      </c>
      <c r="I59" s="46">
        <v>0</v>
      </c>
      <c r="J59" s="46">
        <v>9.64</v>
      </c>
      <c r="K59" s="46">
        <v>0</v>
      </c>
      <c r="L59" s="46">
        <v>0</v>
      </c>
      <c r="M59" s="74">
        <v>0</v>
      </c>
      <c r="N59" s="73">
        <v>-111</v>
      </c>
      <c r="O59" s="46">
        <v>0</v>
      </c>
      <c r="P59" s="46">
        <v>0</v>
      </c>
      <c r="Q59" s="46">
        <v>0</v>
      </c>
      <c r="R59" s="46">
        <v>-12.5</v>
      </c>
      <c r="S59" s="74">
        <v>0</v>
      </c>
      <c r="U59" s="73">
        <v>-124.2</v>
      </c>
      <c r="V59" s="74">
        <v>9.64</v>
      </c>
      <c r="W59">
        <v>-111</v>
      </c>
      <c r="X59">
        <v>0</v>
      </c>
      <c r="Y59">
        <v>-0.7</v>
      </c>
      <c r="Z59">
        <v>-12.5</v>
      </c>
      <c r="AA59">
        <v>0</v>
      </c>
      <c r="AB59">
        <v>0</v>
      </c>
      <c r="AC59">
        <v>9.64</v>
      </c>
    </row>
    <row r="60" spans="7:29">
      <c r="G60" t="s">
        <v>102</v>
      </c>
      <c r="H60" s="73">
        <v>0</v>
      </c>
      <c r="I60" s="46">
        <v>0</v>
      </c>
      <c r="J60" s="46">
        <v>15.42</v>
      </c>
      <c r="K60" s="46">
        <v>0</v>
      </c>
      <c r="L60" s="46">
        <v>0</v>
      </c>
      <c r="M60" s="74">
        <v>0</v>
      </c>
      <c r="N60" s="73">
        <v>-114</v>
      </c>
      <c r="O60" s="46">
        <v>0</v>
      </c>
      <c r="P60" s="46">
        <v>0</v>
      </c>
      <c r="Q60" s="46">
        <v>0</v>
      </c>
      <c r="R60" s="46">
        <v>-12.5</v>
      </c>
      <c r="S60" s="74">
        <v>0</v>
      </c>
      <c r="U60" s="73">
        <v>-127.2</v>
      </c>
      <c r="V60" s="74">
        <v>15.42</v>
      </c>
      <c r="W60">
        <v>-114</v>
      </c>
      <c r="X60">
        <v>0</v>
      </c>
      <c r="Y60">
        <v>-0.7</v>
      </c>
      <c r="Z60">
        <v>-12.5</v>
      </c>
      <c r="AA60">
        <v>0</v>
      </c>
      <c r="AB60">
        <v>0</v>
      </c>
      <c r="AC60">
        <v>15.42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-119</v>
      </c>
      <c r="O61" s="46">
        <v>0</v>
      </c>
      <c r="P61" s="46">
        <v>-27</v>
      </c>
      <c r="Q61" s="46">
        <v>0</v>
      </c>
      <c r="R61" s="46">
        <v>-12</v>
      </c>
      <c r="S61" s="74">
        <v>0</v>
      </c>
      <c r="U61" s="73">
        <v>-158.69999999999999</v>
      </c>
      <c r="V61" s="74">
        <v>0</v>
      </c>
      <c r="W61">
        <v>-119</v>
      </c>
      <c r="X61">
        <v>0</v>
      </c>
      <c r="Y61">
        <v>-0.7</v>
      </c>
      <c r="Z61">
        <v>-12</v>
      </c>
      <c r="AA61">
        <v>0</v>
      </c>
      <c r="AB61">
        <v>0</v>
      </c>
      <c r="AC61">
        <v>-27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-134</v>
      </c>
      <c r="O62" s="46">
        <v>0</v>
      </c>
      <c r="P62" s="46">
        <v>-22</v>
      </c>
      <c r="Q62" s="46">
        <v>0</v>
      </c>
      <c r="R62" s="46">
        <v>-12</v>
      </c>
      <c r="S62" s="74">
        <v>0</v>
      </c>
      <c r="U62" s="73">
        <v>-168.7</v>
      </c>
      <c r="V62" s="74">
        <v>0</v>
      </c>
      <c r="W62">
        <v>-134</v>
      </c>
      <c r="X62">
        <v>0</v>
      </c>
      <c r="Y62">
        <v>-0.7</v>
      </c>
      <c r="Z62">
        <v>-12</v>
      </c>
      <c r="AA62">
        <v>0</v>
      </c>
      <c r="AB62">
        <v>0</v>
      </c>
      <c r="AC62">
        <v>-22</v>
      </c>
    </row>
    <row r="63" spans="7:29">
      <c r="G63" t="s">
        <v>105</v>
      </c>
      <c r="H63" s="73">
        <v>0</v>
      </c>
      <c r="I63" s="46">
        <v>0</v>
      </c>
      <c r="J63" s="46">
        <v>5.78</v>
      </c>
      <c r="K63" s="46">
        <v>0</v>
      </c>
      <c r="L63" s="46">
        <v>0</v>
      </c>
      <c r="M63" s="74">
        <v>0</v>
      </c>
      <c r="N63" s="73">
        <v>-95</v>
      </c>
      <c r="O63" s="46">
        <v>0</v>
      </c>
      <c r="P63" s="46">
        <v>0</v>
      </c>
      <c r="Q63" s="46">
        <v>0</v>
      </c>
      <c r="R63" s="46">
        <v>-11</v>
      </c>
      <c r="S63" s="74">
        <v>0</v>
      </c>
      <c r="U63" s="73">
        <v>-106.7</v>
      </c>
      <c r="V63" s="74">
        <v>5.78</v>
      </c>
      <c r="W63">
        <v>-95</v>
      </c>
      <c r="X63">
        <v>0</v>
      </c>
      <c r="Y63">
        <v>-0.7</v>
      </c>
      <c r="Z63">
        <v>-11</v>
      </c>
      <c r="AA63">
        <v>0</v>
      </c>
      <c r="AB63">
        <v>0</v>
      </c>
      <c r="AC63">
        <v>5.78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-89</v>
      </c>
      <c r="O64" s="46">
        <v>0</v>
      </c>
      <c r="P64" s="46">
        <v>-25</v>
      </c>
      <c r="Q64" s="46">
        <v>0</v>
      </c>
      <c r="R64" s="46">
        <v>-10.5</v>
      </c>
      <c r="S64" s="74">
        <v>0</v>
      </c>
      <c r="U64" s="73">
        <v>-125.2</v>
      </c>
      <c r="V64" s="74">
        <v>0</v>
      </c>
      <c r="W64">
        <v>-89</v>
      </c>
      <c r="X64">
        <v>0</v>
      </c>
      <c r="Y64">
        <v>-0.7</v>
      </c>
      <c r="Z64">
        <v>-10.5</v>
      </c>
      <c r="AA64">
        <v>0</v>
      </c>
      <c r="AB64">
        <v>0</v>
      </c>
      <c r="AC64">
        <v>-25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-98</v>
      </c>
      <c r="O65" s="46">
        <v>0</v>
      </c>
      <c r="P65" s="46">
        <v>-25</v>
      </c>
      <c r="Q65" s="46">
        <v>0</v>
      </c>
      <c r="R65" s="46">
        <v>-9</v>
      </c>
      <c r="S65" s="74">
        <v>0</v>
      </c>
      <c r="U65" s="73">
        <v>-132.69999999999999</v>
      </c>
      <c r="V65" s="74">
        <v>0</v>
      </c>
      <c r="W65">
        <v>-98</v>
      </c>
      <c r="X65">
        <v>0</v>
      </c>
      <c r="Y65">
        <v>-0.7</v>
      </c>
      <c r="Z65">
        <v>-9</v>
      </c>
      <c r="AA65">
        <v>0</v>
      </c>
      <c r="AB65">
        <v>0</v>
      </c>
      <c r="AC65">
        <v>-25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0.1</v>
      </c>
      <c r="N66" s="73">
        <v>-67</v>
      </c>
      <c r="O66" s="46">
        <v>0</v>
      </c>
      <c r="P66" s="46">
        <v>-13</v>
      </c>
      <c r="Q66" s="46">
        <v>0</v>
      </c>
      <c r="R66" s="46">
        <v>-8.5</v>
      </c>
      <c r="S66" s="74">
        <v>0</v>
      </c>
      <c r="U66" s="73">
        <v>-89.2</v>
      </c>
      <c r="V66" s="74">
        <v>0.1</v>
      </c>
      <c r="W66">
        <v>-67</v>
      </c>
      <c r="X66">
        <v>0</v>
      </c>
      <c r="Y66">
        <v>-0.7</v>
      </c>
      <c r="Z66">
        <v>-8.5</v>
      </c>
      <c r="AA66">
        <v>0</v>
      </c>
      <c r="AB66">
        <v>0.1</v>
      </c>
      <c r="AC66">
        <v>-13</v>
      </c>
    </row>
    <row r="67" spans="7:29">
      <c r="G67" t="s">
        <v>109</v>
      </c>
      <c r="H67" s="73">
        <v>0</v>
      </c>
      <c r="I67" s="46">
        <v>0</v>
      </c>
      <c r="J67" s="46">
        <v>18.309999999999999</v>
      </c>
      <c r="K67" s="46">
        <v>0</v>
      </c>
      <c r="L67" s="46">
        <v>0</v>
      </c>
      <c r="M67" s="74">
        <v>0</v>
      </c>
      <c r="N67" s="73">
        <v>-7</v>
      </c>
      <c r="O67" s="46">
        <v>0</v>
      </c>
      <c r="P67" s="46">
        <v>0</v>
      </c>
      <c r="Q67" s="46">
        <v>0</v>
      </c>
      <c r="R67" s="46">
        <v>-7.5</v>
      </c>
      <c r="S67" s="74">
        <v>0</v>
      </c>
      <c r="U67" s="73">
        <v>-15.2</v>
      </c>
      <c r="V67" s="74">
        <v>18.309999999999999</v>
      </c>
      <c r="W67">
        <v>-7</v>
      </c>
      <c r="X67">
        <v>0</v>
      </c>
      <c r="Y67">
        <v>-0.7</v>
      </c>
      <c r="Z67">
        <v>-7.5</v>
      </c>
      <c r="AA67">
        <v>0</v>
      </c>
      <c r="AB67">
        <v>0</v>
      </c>
      <c r="AC67">
        <v>18.309999999999999</v>
      </c>
    </row>
    <row r="68" spans="7:29">
      <c r="G68" t="s">
        <v>110</v>
      </c>
      <c r="H68" s="73">
        <v>41.43</v>
      </c>
      <c r="I68" s="46">
        <v>0</v>
      </c>
      <c r="J68" s="46">
        <v>33.72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-7</v>
      </c>
      <c r="S68" s="74">
        <v>0</v>
      </c>
      <c r="U68" s="73">
        <v>-7.7</v>
      </c>
      <c r="V68" s="74">
        <v>75.150000000000006</v>
      </c>
      <c r="W68">
        <v>41.43</v>
      </c>
      <c r="X68">
        <v>0</v>
      </c>
      <c r="Y68">
        <v>-0.7</v>
      </c>
      <c r="Z68">
        <v>-7</v>
      </c>
      <c r="AA68">
        <v>0</v>
      </c>
      <c r="AB68">
        <v>0</v>
      </c>
      <c r="AC68">
        <v>33.72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-23</v>
      </c>
      <c r="O69" s="46">
        <v>0</v>
      </c>
      <c r="P69" s="46">
        <v>-10</v>
      </c>
      <c r="Q69" s="46">
        <v>0</v>
      </c>
      <c r="R69" s="46">
        <v>-4.5</v>
      </c>
      <c r="S69" s="74">
        <v>0</v>
      </c>
      <c r="U69" s="73">
        <v>-38.200000000000003</v>
      </c>
      <c r="V69" s="74">
        <v>0</v>
      </c>
      <c r="W69">
        <v>-23</v>
      </c>
      <c r="X69">
        <v>0</v>
      </c>
      <c r="Y69">
        <v>-0.7</v>
      </c>
      <c r="Z69">
        <v>-4.5</v>
      </c>
      <c r="AA69">
        <v>0</v>
      </c>
      <c r="AB69">
        <v>0</v>
      </c>
      <c r="AC69">
        <v>-10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-19</v>
      </c>
      <c r="O70" s="46">
        <v>0</v>
      </c>
      <c r="P70" s="46">
        <v>-10</v>
      </c>
      <c r="Q70" s="46">
        <v>0</v>
      </c>
      <c r="R70" s="46">
        <v>-3.5</v>
      </c>
      <c r="S70" s="74">
        <v>0</v>
      </c>
      <c r="U70" s="73">
        <v>-33.200000000000003</v>
      </c>
      <c r="V70" s="74">
        <v>0</v>
      </c>
      <c r="W70">
        <v>-19</v>
      </c>
      <c r="X70">
        <v>0</v>
      </c>
      <c r="Y70">
        <v>-0.7</v>
      </c>
      <c r="Z70">
        <v>-3.5</v>
      </c>
      <c r="AA70">
        <v>0</v>
      </c>
      <c r="AB70">
        <v>0</v>
      </c>
      <c r="AC70">
        <v>-10</v>
      </c>
    </row>
    <row r="71" spans="7:29">
      <c r="G71" t="s">
        <v>113</v>
      </c>
      <c r="H71" s="73">
        <v>35.65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-18</v>
      </c>
      <c r="P71" s="46">
        <v>0</v>
      </c>
      <c r="Q71" s="46">
        <v>0</v>
      </c>
      <c r="R71" s="46">
        <v>-2</v>
      </c>
      <c r="S71" s="74">
        <v>0</v>
      </c>
      <c r="U71" s="73">
        <v>-20.7</v>
      </c>
      <c r="V71" s="74">
        <v>35.65</v>
      </c>
      <c r="W71">
        <v>35.65</v>
      </c>
      <c r="X71">
        <v>-18</v>
      </c>
      <c r="Y71">
        <v>-0.7</v>
      </c>
      <c r="Z71">
        <v>-2</v>
      </c>
      <c r="AA71">
        <v>0</v>
      </c>
      <c r="AB71">
        <v>0</v>
      </c>
      <c r="AC71">
        <v>0</v>
      </c>
    </row>
    <row r="72" spans="7:29">
      <c r="G72" t="s">
        <v>114</v>
      </c>
      <c r="H72" s="73">
        <v>26.98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-14</v>
      </c>
      <c r="P72" s="46">
        <v>-5</v>
      </c>
      <c r="Q72" s="46">
        <v>0</v>
      </c>
      <c r="R72" s="46">
        <v>-1</v>
      </c>
      <c r="S72" s="74">
        <v>0</v>
      </c>
      <c r="U72" s="73">
        <v>-20.7</v>
      </c>
      <c r="V72" s="74">
        <v>26.98</v>
      </c>
      <c r="W72">
        <v>26.98</v>
      </c>
      <c r="X72">
        <v>-14</v>
      </c>
      <c r="Y72">
        <v>-0.7</v>
      </c>
      <c r="Z72">
        <v>-1</v>
      </c>
      <c r="AA72">
        <v>0</v>
      </c>
      <c r="AB72">
        <v>0</v>
      </c>
      <c r="AC72">
        <v>-5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-44</v>
      </c>
      <c r="O73" s="46">
        <v>-90</v>
      </c>
      <c r="P73" s="46">
        <v>-20</v>
      </c>
      <c r="Q73" s="46">
        <v>0</v>
      </c>
      <c r="R73" s="46">
        <v>0</v>
      </c>
      <c r="S73" s="74">
        <v>0</v>
      </c>
      <c r="U73" s="73">
        <v>-154.69999999999999</v>
      </c>
      <c r="V73" s="74">
        <v>0</v>
      </c>
      <c r="W73">
        <v>-44</v>
      </c>
      <c r="X73">
        <v>-90</v>
      </c>
      <c r="Y73">
        <v>-0.7</v>
      </c>
      <c r="Z73">
        <v>0</v>
      </c>
      <c r="AA73">
        <v>0</v>
      </c>
      <c r="AB73">
        <v>0</v>
      </c>
      <c r="AC73">
        <v>-20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0.96</v>
      </c>
      <c r="M74" s="74">
        <v>0</v>
      </c>
      <c r="N74" s="73">
        <v>-40</v>
      </c>
      <c r="O74" s="46">
        <v>-86</v>
      </c>
      <c r="P74" s="46">
        <v>-30</v>
      </c>
      <c r="Q74" s="46">
        <v>0</v>
      </c>
      <c r="R74" s="46">
        <v>0</v>
      </c>
      <c r="S74" s="74">
        <v>0</v>
      </c>
      <c r="U74" s="73">
        <v>-156.69999999999999</v>
      </c>
      <c r="V74" s="74">
        <v>0.96</v>
      </c>
      <c r="W74">
        <v>-40</v>
      </c>
      <c r="X74">
        <v>-86</v>
      </c>
      <c r="Y74">
        <v>-0.7</v>
      </c>
      <c r="Z74">
        <v>0.96</v>
      </c>
      <c r="AA74">
        <v>0</v>
      </c>
      <c r="AB74">
        <v>0</v>
      </c>
      <c r="AC74">
        <v>-30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2.41</v>
      </c>
      <c r="M75" s="74">
        <v>0</v>
      </c>
      <c r="N75" s="73">
        <v>-19</v>
      </c>
      <c r="O75" s="46">
        <v>-90</v>
      </c>
      <c r="P75" s="46">
        <v>-40</v>
      </c>
      <c r="Q75" s="46">
        <v>0</v>
      </c>
      <c r="R75" s="46">
        <v>0</v>
      </c>
      <c r="S75" s="74">
        <v>0</v>
      </c>
      <c r="U75" s="73">
        <v>-149.69999999999999</v>
      </c>
      <c r="V75" s="74">
        <v>2.41</v>
      </c>
      <c r="W75">
        <v>-19</v>
      </c>
      <c r="X75">
        <v>-90</v>
      </c>
      <c r="Y75">
        <v>-0.7</v>
      </c>
      <c r="Z75">
        <v>2.41</v>
      </c>
      <c r="AA75">
        <v>0</v>
      </c>
      <c r="AB75">
        <v>0</v>
      </c>
      <c r="AC75">
        <v>-40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2.72</v>
      </c>
      <c r="M76" s="74">
        <v>0</v>
      </c>
      <c r="N76" s="73">
        <v>-12</v>
      </c>
      <c r="O76" s="46">
        <v>-75</v>
      </c>
      <c r="P76" s="46">
        <v>-7</v>
      </c>
      <c r="Q76" s="46">
        <v>0</v>
      </c>
      <c r="R76" s="46">
        <v>0</v>
      </c>
      <c r="S76" s="74">
        <v>0</v>
      </c>
      <c r="U76" s="73">
        <v>-94.7</v>
      </c>
      <c r="V76" s="74">
        <v>2.72</v>
      </c>
      <c r="W76">
        <v>-12</v>
      </c>
      <c r="X76">
        <v>-75</v>
      </c>
      <c r="Y76">
        <v>-0.7</v>
      </c>
      <c r="Z76">
        <v>2.72</v>
      </c>
      <c r="AA76">
        <v>0</v>
      </c>
      <c r="AB76">
        <v>0</v>
      </c>
      <c r="AC76">
        <v>-7</v>
      </c>
    </row>
    <row r="77" spans="7:29">
      <c r="G77" t="s">
        <v>119</v>
      </c>
      <c r="H77" s="73">
        <v>0</v>
      </c>
      <c r="I77" s="46">
        <v>0</v>
      </c>
      <c r="J77" s="46">
        <v>8.42</v>
      </c>
      <c r="K77" s="46">
        <v>0</v>
      </c>
      <c r="L77" s="46">
        <v>2.1</v>
      </c>
      <c r="M77" s="74">
        <v>2.52</v>
      </c>
      <c r="N77" s="73">
        <v>-45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-45.7</v>
      </c>
      <c r="V77" s="74">
        <v>13.04</v>
      </c>
      <c r="W77">
        <v>-45</v>
      </c>
      <c r="X77">
        <v>0</v>
      </c>
      <c r="Y77">
        <v>-0.7</v>
      </c>
      <c r="Z77">
        <v>2.1</v>
      </c>
      <c r="AA77">
        <v>0</v>
      </c>
      <c r="AB77">
        <v>2.52</v>
      </c>
      <c r="AC77">
        <v>8.42</v>
      </c>
    </row>
    <row r="78" spans="7:29">
      <c r="G78" t="s">
        <v>120</v>
      </c>
      <c r="H78" s="73">
        <v>0</v>
      </c>
      <c r="I78" s="46">
        <v>0</v>
      </c>
      <c r="J78" s="46">
        <v>6.87</v>
      </c>
      <c r="K78" s="46">
        <v>0</v>
      </c>
      <c r="L78" s="46">
        <v>1.72</v>
      </c>
      <c r="M78" s="74">
        <v>2.2599999999999998</v>
      </c>
      <c r="N78" s="73">
        <v>-43</v>
      </c>
      <c r="O78" s="46">
        <v>-13</v>
      </c>
      <c r="P78" s="46">
        <v>0</v>
      </c>
      <c r="Q78" s="46">
        <v>0</v>
      </c>
      <c r="R78" s="46">
        <v>0</v>
      </c>
      <c r="S78" s="74">
        <v>0</v>
      </c>
      <c r="U78" s="73">
        <v>-56.7</v>
      </c>
      <c r="V78" s="74">
        <v>10.85</v>
      </c>
      <c r="W78">
        <v>-43</v>
      </c>
      <c r="X78">
        <v>-13</v>
      </c>
      <c r="Y78">
        <v>-0.7</v>
      </c>
      <c r="Z78">
        <v>1.72</v>
      </c>
      <c r="AA78">
        <v>0</v>
      </c>
      <c r="AB78">
        <v>2.2599999999999998</v>
      </c>
      <c r="AC78">
        <v>6.87</v>
      </c>
    </row>
    <row r="79" spans="7:29">
      <c r="G79" t="s">
        <v>121</v>
      </c>
      <c r="H79" s="73">
        <v>0</v>
      </c>
      <c r="I79" s="46">
        <v>0</v>
      </c>
      <c r="J79" s="46">
        <v>12.03</v>
      </c>
      <c r="K79" s="46">
        <v>0</v>
      </c>
      <c r="L79" s="46">
        <v>1.31</v>
      </c>
      <c r="M79" s="74">
        <v>0.48</v>
      </c>
      <c r="N79" s="73">
        <v>0</v>
      </c>
      <c r="O79" s="46">
        <v>-10</v>
      </c>
      <c r="P79" s="46">
        <v>0</v>
      </c>
      <c r="Q79" s="46">
        <v>0</v>
      </c>
      <c r="R79" s="46">
        <v>0</v>
      </c>
      <c r="S79" s="74">
        <v>0</v>
      </c>
      <c r="U79" s="73">
        <v>-10.7</v>
      </c>
      <c r="V79" s="74">
        <v>13.82</v>
      </c>
      <c r="W79">
        <v>0</v>
      </c>
      <c r="X79">
        <v>-10</v>
      </c>
      <c r="Y79">
        <v>-0.7</v>
      </c>
      <c r="Z79">
        <v>1.31</v>
      </c>
      <c r="AA79">
        <v>0</v>
      </c>
      <c r="AB79">
        <v>0.48</v>
      </c>
      <c r="AC79">
        <v>12.03</v>
      </c>
    </row>
    <row r="80" spans="7:29">
      <c r="G80" t="s">
        <v>122</v>
      </c>
      <c r="H80" s="73">
        <v>0</v>
      </c>
      <c r="I80" s="46">
        <v>0</v>
      </c>
      <c r="J80" s="46">
        <v>10.61</v>
      </c>
      <c r="K80" s="46">
        <v>0</v>
      </c>
      <c r="L80" s="46">
        <v>1.06</v>
      </c>
      <c r="M80" s="74">
        <v>0</v>
      </c>
      <c r="N80" s="73">
        <v>0</v>
      </c>
      <c r="O80" s="46">
        <v>-10</v>
      </c>
      <c r="P80" s="46">
        <v>0</v>
      </c>
      <c r="Q80" s="46">
        <v>0</v>
      </c>
      <c r="R80" s="46">
        <v>0</v>
      </c>
      <c r="S80" s="74">
        <v>0</v>
      </c>
      <c r="U80" s="73">
        <v>-10.7</v>
      </c>
      <c r="V80" s="74">
        <v>11.67</v>
      </c>
      <c r="W80">
        <v>0</v>
      </c>
      <c r="X80">
        <v>-10</v>
      </c>
      <c r="Y80">
        <v>-0.7</v>
      </c>
      <c r="Z80">
        <v>1.06</v>
      </c>
      <c r="AA80">
        <v>0</v>
      </c>
      <c r="AB80">
        <v>0</v>
      </c>
      <c r="AC80">
        <v>10.61</v>
      </c>
    </row>
    <row r="81" spans="7:29">
      <c r="G81" t="s">
        <v>123</v>
      </c>
      <c r="H81" s="73">
        <v>0</v>
      </c>
      <c r="I81" s="46">
        <v>0</v>
      </c>
      <c r="J81" s="46">
        <v>14.26</v>
      </c>
      <c r="K81" s="46">
        <v>0</v>
      </c>
      <c r="L81" s="46">
        <v>1.22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-0.7</v>
      </c>
      <c r="V81" s="74">
        <v>15.48</v>
      </c>
      <c r="W81">
        <v>0</v>
      </c>
      <c r="X81">
        <v>0</v>
      </c>
      <c r="Y81">
        <v>-0.7</v>
      </c>
      <c r="Z81">
        <v>1.22</v>
      </c>
      <c r="AA81">
        <v>0</v>
      </c>
      <c r="AB81">
        <v>0</v>
      </c>
      <c r="AC81">
        <v>14.26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1.83</v>
      </c>
      <c r="M82" s="74">
        <v>0</v>
      </c>
      <c r="N82" s="73">
        <v>-14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-14.7</v>
      </c>
      <c r="V82" s="74">
        <v>1.83</v>
      </c>
      <c r="W82">
        <v>-14</v>
      </c>
      <c r="X82">
        <v>0</v>
      </c>
      <c r="Y82">
        <v>-0.7</v>
      </c>
      <c r="Z82">
        <v>1.83</v>
      </c>
      <c r="AA82">
        <v>0</v>
      </c>
      <c r="AB82">
        <v>0</v>
      </c>
      <c r="AC82">
        <v>0</v>
      </c>
    </row>
    <row r="83" spans="7:29">
      <c r="G83" t="s">
        <v>125</v>
      </c>
      <c r="H83" s="73">
        <v>8.92</v>
      </c>
      <c r="I83" s="46">
        <v>0</v>
      </c>
      <c r="J83" s="46">
        <v>0</v>
      </c>
      <c r="K83" s="46">
        <v>0</v>
      </c>
      <c r="L83" s="46">
        <v>3.72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-0.7</v>
      </c>
      <c r="V83" s="74">
        <v>12.64</v>
      </c>
      <c r="W83">
        <v>8.92</v>
      </c>
      <c r="X83">
        <v>0</v>
      </c>
      <c r="Y83">
        <v>-0.7</v>
      </c>
      <c r="Z83">
        <v>3.72</v>
      </c>
      <c r="AA83">
        <v>0</v>
      </c>
      <c r="AB83">
        <v>0</v>
      </c>
      <c r="AC83">
        <v>0</v>
      </c>
    </row>
    <row r="84" spans="7:29">
      <c r="G84" t="s">
        <v>126</v>
      </c>
      <c r="H84" s="73">
        <v>15.42</v>
      </c>
      <c r="I84" s="46">
        <v>0</v>
      </c>
      <c r="J84" s="46">
        <v>0</v>
      </c>
      <c r="K84" s="46">
        <v>0</v>
      </c>
      <c r="L84" s="46">
        <v>3.85</v>
      </c>
      <c r="M84" s="74">
        <v>0</v>
      </c>
      <c r="N84" s="73">
        <v>0</v>
      </c>
      <c r="O84" s="46">
        <v>0</v>
      </c>
      <c r="P84" s="46">
        <v>-5</v>
      </c>
      <c r="Q84" s="46">
        <v>0</v>
      </c>
      <c r="R84" s="46">
        <v>0</v>
      </c>
      <c r="S84" s="74">
        <v>0</v>
      </c>
      <c r="U84" s="73">
        <v>-5.7</v>
      </c>
      <c r="V84" s="74">
        <v>19.27</v>
      </c>
      <c r="W84">
        <v>15.42</v>
      </c>
      <c r="X84">
        <v>0</v>
      </c>
      <c r="Y84">
        <v>-0.7</v>
      </c>
      <c r="Z84">
        <v>3.85</v>
      </c>
      <c r="AA84">
        <v>0</v>
      </c>
      <c r="AB84">
        <v>0</v>
      </c>
      <c r="AC84">
        <v>-5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3.85</v>
      </c>
      <c r="M85" s="74">
        <v>0</v>
      </c>
      <c r="N85" s="73">
        <v>0</v>
      </c>
      <c r="O85" s="46">
        <v>0</v>
      </c>
      <c r="P85" s="46">
        <v>-25</v>
      </c>
      <c r="Q85" s="46">
        <v>0</v>
      </c>
      <c r="R85" s="46">
        <v>0</v>
      </c>
      <c r="S85" s="74">
        <v>0</v>
      </c>
      <c r="U85" s="73">
        <v>-25.7</v>
      </c>
      <c r="V85" s="74">
        <v>3.85</v>
      </c>
      <c r="W85">
        <v>0</v>
      </c>
      <c r="X85">
        <v>0</v>
      </c>
      <c r="Y85">
        <v>-0.7</v>
      </c>
      <c r="Z85">
        <v>3.85</v>
      </c>
      <c r="AA85">
        <v>0</v>
      </c>
      <c r="AB85">
        <v>0</v>
      </c>
      <c r="AC85">
        <v>-25</v>
      </c>
    </row>
    <row r="86" spans="7:29">
      <c r="G86" t="s">
        <v>128</v>
      </c>
      <c r="H86" s="73">
        <v>13.49</v>
      </c>
      <c r="I86" s="46">
        <v>0</v>
      </c>
      <c r="J86" s="46">
        <v>0</v>
      </c>
      <c r="K86" s="46">
        <v>0</v>
      </c>
      <c r="L86" s="46">
        <v>2.89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-0.7</v>
      </c>
      <c r="V86" s="74">
        <v>16.38</v>
      </c>
      <c r="W86">
        <v>13.49</v>
      </c>
      <c r="X86">
        <v>0</v>
      </c>
      <c r="Y86">
        <v>-0.7</v>
      </c>
      <c r="Z86">
        <v>2.89</v>
      </c>
      <c r="AA86">
        <v>0</v>
      </c>
      <c r="AB86">
        <v>0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2.89</v>
      </c>
      <c r="M87" s="74">
        <v>0</v>
      </c>
      <c r="N87" s="73">
        <v>-26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-26.7</v>
      </c>
      <c r="V87" s="74">
        <v>2.89</v>
      </c>
      <c r="W87">
        <v>-26</v>
      </c>
      <c r="X87">
        <v>0</v>
      </c>
      <c r="Y87">
        <v>-0.7</v>
      </c>
      <c r="Z87">
        <v>2.89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4.8099999999999996</v>
      </c>
      <c r="K88" s="46">
        <v>0</v>
      </c>
      <c r="L88" s="46">
        <v>1.93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-0.7</v>
      </c>
      <c r="V88" s="74">
        <v>6.74</v>
      </c>
      <c r="W88">
        <v>0</v>
      </c>
      <c r="X88">
        <v>0</v>
      </c>
      <c r="Y88">
        <v>-0.7</v>
      </c>
      <c r="Z88">
        <v>1.93</v>
      </c>
      <c r="AA88">
        <v>0</v>
      </c>
      <c r="AB88">
        <v>0</v>
      </c>
      <c r="AC88">
        <v>4.8099999999999996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0.96</v>
      </c>
      <c r="M89" s="74">
        <v>0</v>
      </c>
      <c r="N89" s="73">
        <v>0</v>
      </c>
      <c r="O89" s="46">
        <v>-25</v>
      </c>
      <c r="P89" s="46">
        <v>-5</v>
      </c>
      <c r="Q89" s="46">
        <v>0</v>
      </c>
      <c r="R89" s="46">
        <v>0</v>
      </c>
      <c r="S89" s="74">
        <v>0</v>
      </c>
      <c r="U89" s="73">
        <v>-30.7</v>
      </c>
      <c r="V89" s="74">
        <v>0.96</v>
      </c>
      <c r="W89">
        <v>0</v>
      </c>
      <c r="X89">
        <v>-25</v>
      </c>
      <c r="Y89">
        <v>-0.7</v>
      </c>
      <c r="Z89">
        <v>0.96</v>
      </c>
      <c r="AA89">
        <v>0</v>
      </c>
      <c r="AB89">
        <v>0</v>
      </c>
      <c r="AC89">
        <v>-5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-10</v>
      </c>
      <c r="O90" s="46">
        <v>-25</v>
      </c>
      <c r="P90" s="46">
        <v>-20</v>
      </c>
      <c r="Q90" s="46">
        <v>0</v>
      </c>
      <c r="R90" s="46">
        <v>0</v>
      </c>
      <c r="S90" s="74">
        <v>0</v>
      </c>
      <c r="U90" s="73">
        <v>-55.7</v>
      </c>
      <c r="V90" s="74">
        <v>0</v>
      </c>
      <c r="W90">
        <v>-10</v>
      </c>
      <c r="X90">
        <v>-25</v>
      </c>
      <c r="Y90">
        <v>-0.7</v>
      </c>
      <c r="Z90">
        <v>0</v>
      </c>
      <c r="AA90">
        <v>0</v>
      </c>
      <c r="AB90">
        <v>0</v>
      </c>
      <c r="AC90">
        <v>-20</v>
      </c>
    </row>
    <row r="91" spans="7:29">
      <c r="G91" t="s">
        <v>133</v>
      </c>
      <c r="H91" s="73">
        <v>12.53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-40</v>
      </c>
      <c r="Q91" s="46">
        <v>-10</v>
      </c>
      <c r="R91" s="46">
        <v>-1</v>
      </c>
      <c r="S91" s="74">
        <v>0</v>
      </c>
      <c r="U91" s="73">
        <v>-51.7</v>
      </c>
      <c r="V91" s="74">
        <v>12.53</v>
      </c>
      <c r="W91">
        <v>12.53</v>
      </c>
      <c r="X91">
        <v>0</v>
      </c>
      <c r="Y91">
        <v>-0.7</v>
      </c>
      <c r="Z91">
        <v>-1</v>
      </c>
      <c r="AA91">
        <v>-10</v>
      </c>
      <c r="AB91">
        <v>0</v>
      </c>
      <c r="AC91">
        <v>-40</v>
      </c>
    </row>
    <row r="92" spans="7:29">
      <c r="G92" t="s">
        <v>134</v>
      </c>
      <c r="H92" s="73">
        <v>18.309999999999999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-30</v>
      </c>
      <c r="Q92" s="46">
        <v>-10</v>
      </c>
      <c r="R92" s="46">
        <v>-2</v>
      </c>
      <c r="S92" s="74">
        <v>0</v>
      </c>
      <c r="U92" s="73">
        <v>-42.7</v>
      </c>
      <c r="V92" s="74">
        <v>18.309999999999999</v>
      </c>
      <c r="W92">
        <v>18.309999999999999</v>
      </c>
      <c r="X92">
        <v>0</v>
      </c>
      <c r="Y92">
        <v>-0.7</v>
      </c>
      <c r="Z92">
        <v>-2</v>
      </c>
      <c r="AA92">
        <v>-10</v>
      </c>
      <c r="AB92">
        <v>0</v>
      </c>
      <c r="AC92">
        <v>-30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-36</v>
      </c>
      <c r="O93" s="46">
        <v>0</v>
      </c>
      <c r="P93" s="46">
        <v>-45</v>
      </c>
      <c r="Q93" s="46">
        <v>-10</v>
      </c>
      <c r="R93" s="46">
        <v>-3</v>
      </c>
      <c r="S93" s="74">
        <v>0</v>
      </c>
      <c r="U93" s="73">
        <v>-94.7</v>
      </c>
      <c r="V93" s="74">
        <v>0</v>
      </c>
      <c r="W93">
        <v>-36</v>
      </c>
      <c r="X93">
        <v>0</v>
      </c>
      <c r="Y93">
        <v>-0.7</v>
      </c>
      <c r="Z93">
        <v>-3</v>
      </c>
      <c r="AA93">
        <v>-10</v>
      </c>
      <c r="AB93">
        <v>0</v>
      </c>
      <c r="AC93">
        <v>-45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-27</v>
      </c>
      <c r="O94" s="46">
        <v>0</v>
      </c>
      <c r="P94" s="46">
        <v>-45</v>
      </c>
      <c r="Q94" s="46">
        <v>-10</v>
      </c>
      <c r="R94" s="46">
        <v>-3</v>
      </c>
      <c r="S94" s="74">
        <v>0</v>
      </c>
      <c r="U94" s="73">
        <v>-85.7</v>
      </c>
      <c r="V94" s="74">
        <v>0</v>
      </c>
      <c r="W94">
        <v>-27</v>
      </c>
      <c r="X94">
        <v>0</v>
      </c>
      <c r="Y94">
        <v>-0.7</v>
      </c>
      <c r="Z94">
        <v>-3</v>
      </c>
      <c r="AA94">
        <v>-10</v>
      </c>
      <c r="AB94">
        <v>0</v>
      </c>
      <c r="AC94">
        <v>-45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-91</v>
      </c>
      <c r="O95" s="46">
        <v>0</v>
      </c>
      <c r="P95" s="46">
        <v>-50</v>
      </c>
      <c r="Q95" s="46">
        <v>-10</v>
      </c>
      <c r="R95" s="46">
        <v>-4</v>
      </c>
      <c r="S95" s="74">
        <v>0</v>
      </c>
      <c r="U95" s="73">
        <v>-155.69999999999999</v>
      </c>
      <c r="V95" s="74">
        <v>0</v>
      </c>
      <c r="W95">
        <v>-91</v>
      </c>
      <c r="X95">
        <v>0</v>
      </c>
      <c r="Y95">
        <v>-0.7</v>
      </c>
      <c r="Z95">
        <v>-4</v>
      </c>
      <c r="AA95">
        <v>-10</v>
      </c>
      <c r="AB95">
        <v>0</v>
      </c>
      <c r="AC95">
        <v>-50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-81</v>
      </c>
      <c r="O96" s="46">
        <v>0</v>
      </c>
      <c r="P96" s="46">
        <v>-50</v>
      </c>
      <c r="Q96" s="46">
        <v>-10</v>
      </c>
      <c r="R96" s="46">
        <v>-5</v>
      </c>
      <c r="S96" s="74">
        <v>0</v>
      </c>
      <c r="U96" s="73">
        <v>-146.69999999999999</v>
      </c>
      <c r="V96" s="74">
        <v>0</v>
      </c>
      <c r="W96">
        <v>-81</v>
      </c>
      <c r="X96">
        <v>0</v>
      </c>
      <c r="Y96">
        <v>-0.7</v>
      </c>
      <c r="Z96">
        <v>-5</v>
      </c>
      <c r="AA96">
        <v>-10</v>
      </c>
      <c r="AB96">
        <v>0</v>
      </c>
      <c r="AC96">
        <v>-50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-46</v>
      </c>
      <c r="O97" s="46">
        <v>-35</v>
      </c>
      <c r="P97" s="46">
        <v>-50</v>
      </c>
      <c r="Q97" s="46">
        <v>-15</v>
      </c>
      <c r="R97" s="46">
        <v>-5</v>
      </c>
      <c r="S97" s="74">
        <v>0</v>
      </c>
      <c r="U97" s="73">
        <v>-151.69999999999999</v>
      </c>
      <c r="V97" s="74">
        <v>0</v>
      </c>
      <c r="W97">
        <v>-46</v>
      </c>
      <c r="X97">
        <v>-35</v>
      </c>
      <c r="Y97">
        <v>-0.7</v>
      </c>
      <c r="Z97">
        <v>-5</v>
      </c>
      <c r="AA97">
        <v>-15</v>
      </c>
      <c r="AB97">
        <v>0</v>
      </c>
      <c r="AC97">
        <v>-50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-82</v>
      </c>
      <c r="O98" s="46">
        <v>-35</v>
      </c>
      <c r="P98" s="46">
        <v>-65</v>
      </c>
      <c r="Q98" s="46">
        <v>-15</v>
      </c>
      <c r="R98" s="46">
        <v>-6</v>
      </c>
      <c r="S98" s="74">
        <v>0</v>
      </c>
      <c r="U98" s="73">
        <v>-203.7</v>
      </c>
      <c r="V98" s="74">
        <v>0</v>
      </c>
      <c r="W98">
        <v>-82</v>
      </c>
      <c r="X98">
        <v>-35</v>
      </c>
      <c r="Y98">
        <v>-0.7</v>
      </c>
      <c r="Z98">
        <v>-6</v>
      </c>
      <c r="AA98">
        <v>-15</v>
      </c>
      <c r="AB98">
        <v>0</v>
      </c>
      <c r="AC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0.13020749999999998</v>
      </c>
      <c r="I99" s="69">
        <f t="shared" ref="I99:BQ99" si="1">SUM(I3:I98)/4000</f>
        <v>2.6497500000000004E-2</v>
      </c>
      <c r="J99" s="69">
        <f t="shared" si="1"/>
        <v>5.9357500000000001E-2</v>
      </c>
      <c r="K99" s="69">
        <f t="shared" si="1"/>
        <v>0</v>
      </c>
      <c r="L99" s="69">
        <f t="shared" si="1"/>
        <v>2.9787499999999998E-2</v>
      </c>
      <c r="M99" s="69">
        <f t="shared" si="1"/>
        <v>1.3575E-3</v>
      </c>
      <c r="N99" s="68">
        <f t="shared" si="1"/>
        <v>-0.9325</v>
      </c>
      <c r="O99" s="69">
        <f t="shared" si="1"/>
        <v>-0.48949999999999999</v>
      </c>
      <c r="P99" s="69">
        <f t="shared" si="1"/>
        <v>-0.79800000000000004</v>
      </c>
      <c r="Q99" s="69">
        <f t="shared" si="1"/>
        <v>-7.2499999999999995E-2</v>
      </c>
      <c r="R99" s="69">
        <f t="shared" si="1"/>
        <v>-8.4125000000000005E-2</v>
      </c>
      <c r="S99" s="70">
        <f t="shared" si="1"/>
        <v>0</v>
      </c>
      <c r="U99" s="68">
        <f t="shared" si="1"/>
        <v>-2.3955250000000023</v>
      </c>
      <c r="V99" s="70">
        <f t="shared" si="1"/>
        <v>0.24720749999999991</v>
      </c>
      <c r="W99">
        <f t="shared" si="1"/>
        <v>-0.80229250000000019</v>
      </c>
      <c r="X99">
        <f t="shared" si="1"/>
        <v>-0.46300249999999998</v>
      </c>
      <c r="Y99">
        <f t="shared" si="1"/>
        <v>-1.8900000000000042E-2</v>
      </c>
      <c r="Z99">
        <f t="shared" si="1"/>
        <v>-5.4337499999999997E-2</v>
      </c>
      <c r="AA99">
        <f t="shared" si="1"/>
        <v>-7.2499999999999995E-2</v>
      </c>
      <c r="AB99">
        <f t="shared" si="1"/>
        <v>1.3575E-3</v>
      </c>
      <c r="AC99">
        <f t="shared" si="1"/>
        <v>-0.73864249999999998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45344</v>
      </c>
      <c r="U2" s="73" t="s">
        <v>225</v>
      </c>
      <c r="V2" s="74" t="s">
        <v>224</v>
      </c>
      <c r="W2" s="28" t="s">
        <v>438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</v>
      </c>
      <c r="W38">
        <v>3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4.72</v>
      </c>
      <c r="W39">
        <v>4.72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3.37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3.37</v>
      </c>
      <c r="W40">
        <v>3.37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2.2200000000000002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2.2200000000000002</v>
      </c>
      <c r="W41">
        <v>2.2200000000000002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1.25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1.25</v>
      </c>
      <c r="W42">
        <v>1.25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1.73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1.73</v>
      </c>
      <c r="W43">
        <v>1.73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1.35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1.35</v>
      </c>
      <c r="W44">
        <v>1.35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3.08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3.08</v>
      </c>
      <c r="W45">
        <v>3.08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1.54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1.54</v>
      </c>
      <c r="W46">
        <v>1.54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0.67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0.67</v>
      </c>
      <c r="W47">
        <v>0.67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1.64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1.64</v>
      </c>
      <c r="W48">
        <v>1.64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0.87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0.87</v>
      </c>
      <c r="W50">
        <v>0.87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0.19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0.19</v>
      </c>
      <c r="W52">
        <v>0.19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0.39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0.39</v>
      </c>
      <c r="W53">
        <v>0.39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1.73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1.73</v>
      </c>
      <c r="W54">
        <v>1.73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5.4</v>
      </c>
      <c r="W55">
        <v>5.4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4.24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4.24</v>
      </c>
      <c r="W56">
        <v>4.24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5.97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5.97</v>
      </c>
      <c r="W57">
        <v>5.97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3.37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3.37</v>
      </c>
      <c r="W58">
        <v>3.37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2.31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2.31</v>
      </c>
      <c r="W59">
        <v>2.31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4.24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4.24</v>
      </c>
      <c r="W60">
        <v>4.24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5.3</v>
      </c>
      <c r="W61">
        <v>5.3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4.91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4.91</v>
      </c>
      <c r="W62">
        <v>4.91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4.1399999999999997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4.1399999999999997</v>
      </c>
      <c r="W63">
        <v>4.1399999999999997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6.46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6.46</v>
      </c>
      <c r="W64">
        <v>6.46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7.23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7.23</v>
      </c>
      <c r="W65">
        <v>7.23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2.72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2.72</v>
      </c>
      <c r="W66">
        <v>2.72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2.1010000000000001E-2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2.1010000000000001E-2</v>
      </c>
      <c r="W99">
        <f t="shared" si="1"/>
        <v>2.1010000000000001E-2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45344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10.847200000000001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700.17935922281958</v>
      </c>
      <c r="P3" s="36">
        <v>57.81</v>
      </c>
      <c r="Q3" s="36">
        <v>14.45</v>
      </c>
      <c r="R3" s="38">
        <v>0</v>
      </c>
      <c r="S3" s="38">
        <v>0</v>
      </c>
      <c r="T3" s="37">
        <f>SUMPRODUCT(LTA!J3:AN3,LTA!J$101:AN$101,LTA!J$103:AN$103)</f>
        <v>54.86</v>
      </c>
      <c r="U3" s="37">
        <f>SUMPRODUCT(LTA!J3:AN3,LTA!J$102:AN$102,LTA!J$103:AN$103)</f>
        <v>88.58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10.271890547924977</v>
      </c>
      <c r="AD3">
        <f>SUM(B3:AB3,AI3:AT3)-AC3</f>
        <v>815.36467430512732</v>
      </c>
      <c r="AE3">
        <f>'IDT-1'!B3</f>
        <v>0</v>
      </c>
      <c r="AF3" s="24"/>
      <c r="AG3">
        <f>SUM(AD3:AF3)</f>
        <v>815.36467430512732</v>
      </c>
      <c r="AI3" s="34">
        <f>PXIL!H3</f>
        <v>0</v>
      </c>
      <c r="AJ3" s="34">
        <f>PXIL!N3</f>
        <v>0</v>
      </c>
      <c r="AK3" s="34">
        <f>RTM_IEX!H3</f>
        <v>12.53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691.50902912089055</v>
      </c>
      <c r="P4" s="36">
        <v>57.81</v>
      </c>
      <c r="Q4" s="36">
        <v>14.45</v>
      </c>
      <c r="R4" s="38">
        <v>0</v>
      </c>
      <c r="S4" s="38">
        <v>0</v>
      </c>
      <c r="T4" s="37">
        <f>SUMPRODUCT(LTA!J4:AN4,LTA!J$101:AN$101,LTA!J$103:AN$103)</f>
        <v>54.82</v>
      </c>
      <c r="U4" s="37">
        <f>SUMPRODUCT(LTA!J4:AN4,LTA!J$102:AN$102,LTA!J$103:AN$103)</f>
        <v>89.34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10.142211563693218</v>
      </c>
      <c r="AD4">
        <f t="shared" ref="AD4:AD67" si="1">SUM(B4:AB4,AI4:AT4)-AC4</f>
        <v>790.0140231874301</v>
      </c>
      <c r="AE4">
        <f>'IDT-1'!B4</f>
        <v>0</v>
      </c>
      <c r="AF4" s="24"/>
      <c r="AG4">
        <f t="shared" ref="AG4:AG67" si="2">SUM(AD4:AF4)</f>
        <v>790.0140231874301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688.70582222089058</v>
      </c>
      <c r="P5" s="36">
        <v>57.81</v>
      </c>
      <c r="Q5" s="36">
        <v>14.45</v>
      </c>
      <c r="R5" s="38">
        <v>0</v>
      </c>
      <c r="S5" s="38">
        <v>0</v>
      </c>
      <c r="T5" s="37">
        <f>SUMPRODUCT(LTA!J5:AN5,LTA!J$101:AN$101,LTA!J$103:AN$103)</f>
        <v>54.569999999999993</v>
      </c>
      <c r="U5" s="37">
        <f>SUMPRODUCT(LTA!J5:AN5,LTA!J$102:AN$102,LTA!J$103:AN$103)</f>
        <v>91.31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10.38724735747989</v>
      </c>
      <c r="AD5">
        <f t="shared" si="1"/>
        <v>758.68578049364339</v>
      </c>
      <c r="AE5">
        <f>'IDT-1'!B5</f>
        <v>0</v>
      </c>
      <c r="AF5" s="24"/>
      <c r="AG5">
        <f t="shared" si="2"/>
        <v>758.68578049364339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-35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688.70582222089058</v>
      </c>
      <c r="P6" s="36">
        <v>57.810000000000009</v>
      </c>
      <c r="Q6" s="36">
        <v>14.45</v>
      </c>
      <c r="R6" s="38">
        <v>0</v>
      </c>
      <c r="S6" s="38">
        <v>0</v>
      </c>
      <c r="T6" s="37">
        <f>SUMPRODUCT(LTA!J6:AN6,LTA!J$101:AN$101,LTA!J$103:AN$103)</f>
        <v>63.39</v>
      </c>
      <c r="U6" s="37">
        <f>SUMPRODUCT(LTA!J6:AN6,LTA!J$102:AN$102,LTA!J$103:AN$103)</f>
        <v>91.57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10.599057881078116</v>
      </c>
      <c r="AD6">
        <f t="shared" si="1"/>
        <v>751.55396997004527</v>
      </c>
      <c r="AE6">
        <f>'IDT-1'!B6</f>
        <v>0</v>
      </c>
      <c r="AF6" s="24"/>
      <c r="AG6">
        <f t="shared" si="2"/>
        <v>751.55396997004527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678.46833582331647</v>
      </c>
      <c r="P7" s="36">
        <v>57.81</v>
      </c>
      <c r="Q7" s="36">
        <v>14.45</v>
      </c>
      <c r="R7" s="38">
        <v>0</v>
      </c>
      <c r="S7" s="38">
        <v>0</v>
      </c>
      <c r="T7" s="37">
        <f>SUMPRODUCT(LTA!J7:AN7,LTA!J$101:AN$101,LTA!J$103:AN$103)</f>
        <v>62.97</v>
      </c>
      <c r="U7" s="37">
        <f>SUMPRODUCT(LTA!J7:AN7,LTA!J$102:AN$102,LTA!J$103:AN$103)</f>
        <v>90.679999999999993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10.62912636121183</v>
      </c>
      <c r="AD7">
        <f t="shared" si="1"/>
        <v>724.97641509233733</v>
      </c>
      <c r="AE7">
        <f>'IDT-1'!B7</f>
        <v>0</v>
      </c>
      <c r="AF7" s="24"/>
      <c r="AG7">
        <f t="shared" si="2"/>
        <v>724.97641509233733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681.27337275276091</v>
      </c>
      <c r="P8" s="36">
        <v>57.81</v>
      </c>
      <c r="Q8" s="36">
        <v>14.45</v>
      </c>
      <c r="R8" s="38">
        <v>0</v>
      </c>
      <c r="S8" s="38">
        <v>0</v>
      </c>
      <c r="T8" s="37">
        <f>SUMPRODUCT(LTA!J8:AN8,LTA!J$101:AN$101,LTA!J$103:AN$103)</f>
        <v>62.27</v>
      </c>
      <c r="U8" s="37">
        <f>SUMPRODUCT(LTA!J8:AN8,LTA!J$102:AN$102,LTA!J$103:AN$103)</f>
        <v>90.16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10.761036879567609</v>
      </c>
      <c r="AD8">
        <f t="shared" si="1"/>
        <v>712.42954150342587</v>
      </c>
      <c r="AE8">
        <f>'IDT-1'!B8</f>
        <v>0</v>
      </c>
      <c r="AF8" s="24"/>
      <c r="AG8">
        <f t="shared" si="2"/>
        <v>712.42954150342587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680.13919429092732</v>
      </c>
      <c r="P9" s="36">
        <v>57.81</v>
      </c>
      <c r="Q9" s="36">
        <v>14.45</v>
      </c>
      <c r="R9" s="38">
        <v>0</v>
      </c>
      <c r="S9" s="38">
        <v>0</v>
      </c>
      <c r="T9" s="37">
        <f>SUMPRODUCT(LTA!J9:AN9,LTA!J$101:AN$101,LTA!J$103:AN$103)</f>
        <v>45.86</v>
      </c>
      <c r="U9" s="37">
        <f>SUMPRODUCT(LTA!J9:AN9,LTA!J$102:AN$102,LTA!J$103:AN$103)</f>
        <v>79.89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10.510455465038428</v>
      </c>
      <c r="AD9">
        <f t="shared" si="1"/>
        <v>686.86594445612172</v>
      </c>
      <c r="AE9">
        <f>'IDT-1'!B9</f>
        <v>0</v>
      </c>
      <c r="AF9" s="24"/>
      <c r="AG9">
        <f t="shared" si="2"/>
        <v>686.86594445612172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677.54516588835452</v>
      </c>
      <c r="P10" s="36">
        <v>57.81</v>
      </c>
      <c r="Q10" s="36">
        <v>14.45</v>
      </c>
      <c r="R10" s="38">
        <v>0</v>
      </c>
      <c r="S10" s="38">
        <v>0</v>
      </c>
      <c r="T10" s="37">
        <f>SUMPRODUCT(LTA!J10:AN10,LTA!J$101:AN$101,LTA!J$103:AN$103)</f>
        <v>45.25</v>
      </c>
      <c r="U10" s="37">
        <f>SUMPRODUCT(LTA!J10:AN10,LTA!J$102:AN$102,LTA!J$103:AN$103)</f>
        <v>79.73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10.541495730531039</v>
      </c>
      <c r="AD10">
        <f t="shared" si="1"/>
        <v>676.47087578805622</v>
      </c>
      <c r="AE10">
        <f>'IDT-1'!B10</f>
        <v>0</v>
      </c>
      <c r="AF10" s="24"/>
      <c r="AG10">
        <f t="shared" si="2"/>
        <v>676.47087578805622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673.15521928561884</v>
      </c>
      <c r="P11" s="36">
        <v>57.81</v>
      </c>
      <c r="Q11" s="36">
        <v>14.45</v>
      </c>
      <c r="R11" s="38">
        <v>0</v>
      </c>
      <c r="S11" s="38">
        <v>0</v>
      </c>
      <c r="T11" s="37">
        <f>SUMPRODUCT(LTA!J11:AN11,LTA!J$101:AN$101,LTA!J$103:AN$103)</f>
        <v>45.379999999999995</v>
      </c>
      <c r="U11" s="37">
        <f>SUMPRODUCT(LTA!J11:AN11,LTA!J$102:AN$102,LTA!J$103:AN$103)</f>
        <v>79.38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10.646781860391178</v>
      </c>
      <c r="AD11">
        <f t="shared" si="1"/>
        <v>654.75564305546027</v>
      </c>
      <c r="AE11">
        <f>'IDT-1'!B11</f>
        <v>0</v>
      </c>
      <c r="AF11" s="24"/>
      <c r="AG11">
        <f t="shared" si="2"/>
        <v>654.75564305546027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673.15521928561884</v>
      </c>
      <c r="P12" s="36">
        <v>57.81</v>
      </c>
      <c r="Q12" s="36">
        <v>14.45</v>
      </c>
      <c r="R12" s="38">
        <v>0</v>
      </c>
      <c r="S12" s="38">
        <v>0</v>
      </c>
      <c r="T12" s="37">
        <f>SUMPRODUCT(LTA!J12:AN12,LTA!J$101:AN$101,LTA!J$103:AN$103)</f>
        <v>45.24</v>
      </c>
      <c r="U12" s="37">
        <f>SUMPRODUCT(LTA!J12:AN12,LTA!J$102:AN$102,LTA!J$103:AN$103)</f>
        <v>78.67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10.707411122190289</v>
      </c>
      <c r="AD12">
        <f t="shared" si="1"/>
        <v>645.84501379366122</v>
      </c>
      <c r="AE12">
        <f>'IDT-1'!B12</f>
        <v>0</v>
      </c>
      <c r="AF12" s="24"/>
      <c r="AG12">
        <f t="shared" si="2"/>
        <v>645.84501379366122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674.40182135823102</v>
      </c>
      <c r="P13" s="36">
        <v>57.81</v>
      </c>
      <c r="Q13" s="36">
        <v>14.45</v>
      </c>
      <c r="R13" s="38">
        <v>0</v>
      </c>
      <c r="S13" s="38">
        <v>0</v>
      </c>
      <c r="T13" s="37">
        <f>SUMPRODUCT(LTA!J13:AN13,LTA!J$101:AN$101,LTA!J$103:AN$103)</f>
        <v>44.86</v>
      </c>
      <c r="U13" s="37">
        <f>SUMPRODUCT(LTA!J13:AN13,LTA!J$102:AN$102,LTA!J$103:AN$103)</f>
        <v>78.67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10.680805948700675</v>
      </c>
      <c r="AD13">
        <f t="shared" si="1"/>
        <v>650.73822103976295</v>
      </c>
      <c r="AE13">
        <f>'IDT-1'!B13</f>
        <v>0</v>
      </c>
      <c r="AF13" s="24"/>
      <c r="AG13">
        <f t="shared" si="2"/>
        <v>650.73822103976295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-106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674.40182135823102</v>
      </c>
      <c r="P14" s="36">
        <v>57.81</v>
      </c>
      <c r="Q14" s="36">
        <v>14.45</v>
      </c>
      <c r="R14" s="38">
        <v>0</v>
      </c>
      <c r="S14" s="38">
        <v>0</v>
      </c>
      <c r="T14" s="37">
        <f>SUMPRODUCT(LTA!J14:AN14,LTA!J$101:AN$101,LTA!J$103:AN$103)</f>
        <v>44.400000000000006</v>
      </c>
      <c r="U14" s="37">
        <f>SUMPRODUCT(LTA!J14:AN14,LTA!J$102:AN$102,LTA!J$103:AN$103)</f>
        <v>78.349999999999994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10.682725106425563</v>
      </c>
      <c r="AD14">
        <f t="shared" si="1"/>
        <v>648.95630188203813</v>
      </c>
      <c r="AE14">
        <f>'IDT-1'!B14</f>
        <v>0</v>
      </c>
      <c r="AF14" s="24"/>
      <c r="AG14">
        <f t="shared" si="2"/>
        <v>648.95630188203813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675.98856106096662</v>
      </c>
      <c r="P15" s="36">
        <v>57.81</v>
      </c>
      <c r="Q15" s="36">
        <v>14.635659650163058</v>
      </c>
      <c r="R15" s="38">
        <v>0</v>
      </c>
      <c r="S15" s="38">
        <v>0</v>
      </c>
      <c r="T15" s="37">
        <f>SUMPRODUCT(LTA!J15:AN15,LTA!J$101:AN$101,LTA!J$103:AN$103)</f>
        <v>44.05</v>
      </c>
      <c r="U15" s="37">
        <f>SUMPRODUCT(LTA!J15:AN15,LTA!J$102:AN$102,LTA!J$103:AN$103)</f>
        <v>76.81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10.630910314640577</v>
      </c>
      <c r="AD15">
        <f t="shared" si="1"/>
        <v>654.89051602672168</v>
      </c>
      <c r="AE15">
        <f>'IDT-1'!B15</f>
        <v>0</v>
      </c>
      <c r="AF15" s="24"/>
      <c r="AG15">
        <f t="shared" si="2"/>
        <v>654.89051602672168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-101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675.98856106096662</v>
      </c>
      <c r="P16" s="36">
        <v>57.81</v>
      </c>
      <c r="Q16" s="36">
        <v>14.635659650163058</v>
      </c>
      <c r="R16" s="38">
        <v>0</v>
      </c>
      <c r="S16" s="38">
        <v>0</v>
      </c>
      <c r="T16" s="37">
        <f>SUMPRODUCT(LTA!J16:AN16,LTA!J$101:AN$101,LTA!J$103:AN$103)</f>
        <v>42.86</v>
      </c>
      <c r="U16" s="37">
        <f>SUMPRODUCT(LTA!J16:AN16,LTA!J$102:AN$102,LTA!J$103:AN$103)</f>
        <v>76.09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10.572510526016131</v>
      </c>
      <c r="AD16">
        <f t="shared" si="1"/>
        <v>658.03891581534629</v>
      </c>
      <c r="AE16">
        <f>'IDT-1'!B16</f>
        <v>0</v>
      </c>
      <c r="AF16" s="24"/>
      <c r="AG16">
        <f t="shared" si="2"/>
        <v>658.03891581534629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675.98856106096662</v>
      </c>
      <c r="P17" s="36">
        <v>57.81</v>
      </c>
      <c r="Q17" s="36">
        <v>14.45</v>
      </c>
      <c r="R17" s="38">
        <v>0</v>
      </c>
      <c r="S17" s="38">
        <v>0</v>
      </c>
      <c r="T17" s="37">
        <f>SUMPRODUCT(LTA!J17:AN17,LTA!J$101:AN$101,LTA!J$103:AN$103)</f>
        <v>41.04</v>
      </c>
      <c r="U17" s="37">
        <f>SUMPRODUCT(LTA!J17:AN17,LTA!J$102:AN$102,LTA!J$103:AN$103)</f>
        <v>75.239999999999995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10.319801726382757</v>
      </c>
      <c r="AD17">
        <f t="shared" si="1"/>
        <v>682.43596496481666</v>
      </c>
      <c r="AE17">
        <f>'IDT-1'!B17</f>
        <v>0</v>
      </c>
      <c r="AF17" s="24"/>
      <c r="AG17">
        <f t="shared" si="2"/>
        <v>682.43596496481666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678.79176796096658</v>
      </c>
      <c r="P18" s="36">
        <v>57.81</v>
      </c>
      <c r="Q18" s="36">
        <v>14.45</v>
      </c>
      <c r="R18" s="38">
        <v>0</v>
      </c>
      <c r="S18" s="38">
        <v>0</v>
      </c>
      <c r="T18" s="37">
        <f>SUMPRODUCT(LTA!J18:AN18,LTA!J$101:AN$101,LTA!J$103:AN$103)</f>
        <v>39.36</v>
      </c>
      <c r="U18" s="37">
        <f>SUMPRODUCT(LTA!J18:AN18,LTA!J$102:AN$102,LTA!J$103:AN$103)</f>
        <v>74.289999999999992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10.278900875718312</v>
      </c>
      <c r="AD18">
        <f t="shared" si="1"/>
        <v>687.65007271548086</v>
      </c>
      <c r="AE18">
        <f>'IDT-1'!B18</f>
        <v>0</v>
      </c>
      <c r="AF18" s="24"/>
      <c r="AG18">
        <f t="shared" si="2"/>
        <v>687.65007271548086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674.40182135823102</v>
      </c>
      <c r="P19" s="36">
        <v>57.81</v>
      </c>
      <c r="Q19" s="36">
        <v>14.45</v>
      </c>
      <c r="R19" s="38">
        <v>0</v>
      </c>
      <c r="S19" s="38">
        <v>0</v>
      </c>
      <c r="T19" s="37">
        <f>SUMPRODUCT(LTA!J19:AN19,LTA!J$101:AN$101,LTA!J$103:AN$103)</f>
        <v>38.519999999999996</v>
      </c>
      <c r="U19" s="37">
        <f>SUMPRODUCT(LTA!J19:AN19,LTA!J$102:AN$102,LTA!J$103:AN$103)</f>
        <v>74.02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10.012451223408219</v>
      </c>
      <c r="AD19">
        <f t="shared" si="1"/>
        <v>708.41657576505543</v>
      </c>
      <c r="AE19">
        <f>'IDT-1'!B19</f>
        <v>0</v>
      </c>
      <c r="AF19" s="24"/>
      <c r="AG19">
        <f t="shared" si="2"/>
        <v>708.41657576505543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672.27183117823097</v>
      </c>
      <c r="P20" s="36">
        <v>57.81</v>
      </c>
      <c r="Q20" s="36">
        <v>14.45</v>
      </c>
      <c r="R20" s="38">
        <v>0</v>
      </c>
      <c r="S20" s="38">
        <v>0</v>
      </c>
      <c r="T20" s="37">
        <f>SUMPRODUCT(LTA!J20:AN20,LTA!J$101:AN$101,LTA!J$103:AN$103)</f>
        <v>37.769999999999996</v>
      </c>
      <c r="U20" s="37">
        <f>SUMPRODUCT(LTA!J20:AN20,LTA!J$102:AN$102,LTA!J$103:AN$103)</f>
        <v>73.94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9.7927506782237685</v>
      </c>
      <c r="AD20">
        <f t="shared" si="1"/>
        <v>728.67628613023987</v>
      </c>
      <c r="AE20">
        <f>'IDT-1'!B20</f>
        <v>0</v>
      </c>
      <c r="AF20" s="24"/>
      <c r="AG20">
        <f t="shared" si="2"/>
        <v>728.67628613023987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672.33445867823093</v>
      </c>
      <c r="P21" s="36">
        <v>57.81</v>
      </c>
      <c r="Q21" s="36">
        <v>14.45</v>
      </c>
      <c r="R21" s="38">
        <v>0</v>
      </c>
      <c r="S21" s="38">
        <v>0</v>
      </c>
      <c r="T21" s="37">
        <f>SUMPRODUCT(LTA!J21:AN21,LTA!J$101:AN$101,LTA!J$103:AN$103)</f>
        <v>36.96</v>
      </c>
      <c r="U21" s="37">
        <f>SUMPRODUCT(LTA!J21:AN21,LTA!J$102:AN$102,LTA!J$103:AN$103)</f>
        <v>73.759999999999991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9.6578933833504337</v>
      </c>
      <c r="AD21">
        <f t="shared" si="1"/>
        <v>742.88377092511314</v>
      </c>
      <c r="AE21">
        <f>'IDT-1'!B21</f>
        <v>0</v>
      </c>
      <c r="AF21" s="24"/>
      <c r="AG21">
        <f t="shared" si="2"/>
        <v>742.88377092511314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705.44070441629901</v>
      </c>
      <c r="P22" s="36">
        <v>57.81</v>
      </c>
      <c r="Q22" s="36">
        <v>14.45</v>
      </c>
      <c r="R22" s="38">
        <v>0</v>
      </c>
      <c r="S22" s="38">
        <v>0</v>
      </c>
      <c r="T22" s="37">
        <f>SUMPRODUCT(LTA!J22:AN22,LTA!J$101:AN$101,LTA!J$103:AN$103)</f>
        <v>36.370000000000005</v>
      </c>
      <c r="U22" s="37">
        <f>SUMPRODUCT(LTA!J22:AN22,LTA!J$102:AN$102,LTA!J$103:AN$103)</f>
        <v>73.599999999999994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9.9296858475502052</v>
      </c>
      <c r="AD22">
        <f t="shared" si="1"/>
        <v>774.96822419898149</v>
      </c>
      <c r="AE22">
        <f>'IDT-1'!B22</f>
        <v>0</v>
      </c>
      <c r="AF22" s="24"/>
      <c r="AG22">
        <f t="shared" si="2"/>
        <v>774.96822419898149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717.85814527588775</v>
      </c>
      <c r="P23" s="36">
        <v>81.900000000000006</v>
      </c>
      <c r="Q23" s="36">
        <v>14.45</v>
      </c>
      <c r="R23" s="38">
        <v>0</v>
      </c>
      <c r="S23" s="38">
        <v>0</v>
      </c>
      <c r="T23" s="37">
        <f>SUMPRODUCT(LTA!J23:AN23,LTA!J$101:AN$101,LTA!J$103:AN$103)</f>
        <v>35.18</v>
      </c>
      <c r="U23" s="37">
        <f>SUMPRODUCT(LTA!J23:AN23,LTA!J$102:AN$102,LTA!J$103:AN$103)</f>
        <v>72.489999999999995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10.386960350770748</v>
      </c>
      <c r="AD23">
        <f t="shared" si="1"/>
        <v>828.94839055534965</v>
      </c>
      <c r="AE23">
        <f>'IDT-1'!B23</f>
        <v>0</v>
      </c>
      <c r="AF23" s="24"/>
      <c r="AG23">
        <f t="shared" si="2"/>
        <v>828.94839055534965</v>
      </c>
      <c r="AI23" s="34">
        <f>PXIL!H23</f>
        <v>0</v>
      </c>
      <c r="AJ23" s="34">
        <f>PXIL!N23</f>
        <v>0</v>
      </c>
      <c r="AK23" s="34">
        <f>RTM_IEX!H23</f>
        <v>20.23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734.59926048422801</v>
      </c>
      <c r="P24" s="36">
        <v>117.77</v>
      </c>
      <c r="Q24" s="36">
        <v>24.086651841556634</v>
      </c>
      <c r="R24" s="38">
        <v>0</v>
      </c>
      <c r="S24" s="38">
        <v>0</v>
      </c>
      <c r="T24" s="37">
        <f>SUMPRODUCT(LTA!J24:AN24,LTA!J$101:AN$101,LTA!J$103:AN$103)</f>
        <v>35.11</v>
      </c>
      <c r="U24" s="37">
        <f>SUMPRODUCT(LTA!J24:AN24,LTA!J$102:AN$102,LTA!J$103:AN$103)</f>
        <v>72.19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10.914797593989883</v>
      </c>
      <c r="AD24">
        <f t="shared" si="1"/>
        <v>891.25832036202769</v>
      </c>
      <c r="AE24">
        <f>'IDT-1'!B24</f>
        <v>0</v>
      </c>
      <c r="AF24" s="24"/>
      <c r="AG24">
        <f t="shared" si="2"/>
        <v>891.25832036202769</v>
      </c>
      <c r="AI24" s="34">
        <f>PXIL!H24</f>
        <v>0</v>
      </c>
      <c r="AJ24" s="34">
        <f>PXIL!N24</f>
        <v>0</v>
      </c>
      <c r="AK24" s="34">
        <f>RTM_IEX!H24</f>
        <v>21.19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798.01480216404718</v>
      </c>
      <c r="P25" s="36">
        <v>117.77</v>
      </c>
      <c r="Q25" s="36">
        <v>38.17</v>
      </c>
      <c r="R25" s="38">
        <v>0</v>
      </c>
      <c r="S25" s="38">
        <v>0</v>
      </c>
      <c r="T25" s="37">
        <f>SUMPRODUCT(LTA!J25:AN25,LTA!J$101:AN$101,LTA!J$103:AN$103)</f>
        <v>35.04</v>
      </c>
      <c r="U25" s="37">
        <f>SUMPRODUCT(LTA!J25:AN25,LTA!J$102:AN$102,LTA!J$103:AN$103)</f>
        <v>71.150000000000006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11.46750826863129</v>
      </c>
      <c r="AD25">
        <f t="shared" si="1"/>
        <v>956.50449952564873</v>
      </c>
      <c r="AE25">
        <f>'IDT-1'!B25</f>
        <v>0</v>
      </c>
      <c r="AF25" s="24"/>
      <c r="AG25">
        <f t="shared" si="2"/>
        <v>956.50449952564873</v>
      </c>
      <c r="AI25" s="34">
        <f>PXIL!H25</f>
        <v>0</v>
      </c>
      <c r="AJ25" s="34">
        <f>PXIL!N25</f>
        <v>0</v>
      </c>
      <c r="AK25" s="34">
        <f>RTM_IEX!H25</f>
        <v>10.6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876.81406208514045</v>
      </c>
      <c r="P26" s="36">
        <v>117.76999999999998</v>
      </c>
      <c r="Q26" s="36">
        <v>38.17</v>
      </c>
      <c r="R26" s="38">
        <v>0</v>
      </c>
      <c r="S26" s="38">
        <v>0</v>
      </c>
      <c r="T26" s="37">
        <f>SUMPRODUCT(LTA!J26:AN26,LTA!J$101:AN$101,LTA!J$103:AN$103)</f>
        <v>34.739999999999995</v>
      </c>
      <c r="U26" s="37">
        <f>SUMPRODUCT(LTA!J26:AN26,LTA!J$102:AN$102,LTA!J$103:AN$103)</f>
        <v>70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12.206198051968473</v>
      </c>
      <c r="AD26">
        <f t="shared" si="1"/>
        <v>1043.7050696634051</v>
      </c>
      <c r="AE26">
        <f>'IDT-1'!B26</f>
        <v>0</v>
      </c>
      <c r="AF26" s="24"/>
      <c r="AG26">
        <f t="shared" si="2"/>
        <v>1043.7050696634051</v>
      </c>
      <c r="AI26" s="34">
        <f>PXIL!H26</f>
        <v>0</v>
      </c>
      <c r="AJ26" s="34">
        <f>PXIL!N26</f>
        <v>0</v>
      </c>
      <c r="AK26" s="34">
        <f>RTM_IEX!H26</f>
        <v>21.19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971.43242991110048</v>
      </c>
      <c r="P27" s="36">
        <v>117.76999999999998</v>
      </c>
      <c r="Q27" s="36">
        <v>33.89</v>
      </c>
      <c r="R27" s="38">
        <v>0</v>
      </c>
      <c r="S27" s="38">
        <v>0</v>
      </c>
      <c r="T27" s="37">
        <f>SUMPRODUCT(LTA!J27:AN27,LTA!J$101:AN$101,LTA!J$103:AN$103)</f>
        <v>34.549999999999997</v>
      </c>
      <c r="U27" s="37">
        <f>SUMPRODUCT(LTA!J27:AN27,LTA!J$102:AN$102,LTA!J$103:AN$103)</f>
        <v>69.8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12.793109909405723</v>
      </c>
      <c r="AD27">
        <f t="shared" si="1"/>
        <v>1111.0404000016947</v>
      </c>
      <c r="AE27">
        <f>'IDT-1'!B27</f>
        <v>33</v>
      </c>
      <c r="AF27" s="24"/>
      <c r="AG27">
        <f t="shared" si="2"/>
        <v>1144.0404000016947</v>
      </c>
      <c r="AI27" s="34">
        <f>PXIL!H27</f>
        <v>0</v>
      </c>
      <c r="AJ27" s="34">
        <f>PXIL!N27</f>
        <v>0</v>
      </c>
      <c r="AK27" s="34">
        <f>RTM_IEX!H27</f>
        <v>3.85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99.608070041172198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1008.5281114682881</v>
      </c>
      <c r="P28" s="36">
        <v>117.77</v>
      </c>
      <c r="Q28" s="36">
        <v>37.79</v>
      </c>
      <c r="R28" s="38">
        <v>0</v>
      </c>
      <c r="S28" s="38">
        <v>0</v>
      </c>
      <c r="T28" s="37">
        <f>SUMPRODUCT(LTA!J28:AN28,LTA!J$101:AN$101,LTA!J$103:AN$103)</f>
        <v>34.380000000000003</v>
      </c>
      <c r="U28" s="37">
        <f>SUMPRODUCT(LTA!J28:AN28,LTA!J$102:AN$102,LTA!J$103:AN$103)</f>
        <v>69.37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13.391868788705281</v>
      </c>
      <c r="AD28">
        <f t="shared" si="1"/>
        <v>1151.5953927207552</v>
      </c>
      <c r="AE28">
        <f>'IDT-1'!B28</f>
        <v>110</v>
      </c>
      <c r="AF28" s="24"/>
      <c r="AG28">
        <f t="shared" si="2"/>
        <v>1261.5953927207552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99.608070041172198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1044.1662901694358</v>
      </c>
      <c r="P29" s="36">
        <v>117.77</v>
      </c>
      <c r="Q29" s="36">
        <v>37.79</v>
      </c>
      <c r="R29" s="38">
        <v>1.71</v>
      </c>
      <c r="S29" s="38">
        <v>0</v>
      </c>
      <c r="T29" s="37">
        <f>SUMPRODUCT(LTA!J29:AN29,LTA!J$101:AN$101,LTA!J$103:AN$103)</f>
        <v>34.200000000000003</v>
      </c>
      <c r="U29" s="37">
        <f>SUMPRODUCT(LTA!J29:AN29,LTA!J$102:AN$102,LTA!J$103:AN$103)</f>
        <v>67.179999999999993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92.5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14.4033873857207</v>
      </c>
      <c r="AD29">
        <f t="shared" si="1"/>
        <v>1285.0620528248876</v>
      </c>
      <c r="AE29">
        <f>'IDT-1'!B29</f>
        <v>76</v>
      </c>
      <c r="AF29" s="24"/>
      <c r="AG29">
        <f t="shared" si="2"/>
        <v>1361.0620528248876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-8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99.608070041172198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1123.478110470013</v>
      </c>
      <c r="P30" s="36">
        <v>117.77</v>
      </c>
      <c r="Q30" s="36">
        <v>37.68</v>
      </c>
      <c r="R30" s="38">
        <v>6.23</v>
      </c>
      <c r="S30" s="38">
        <v>0</v>
      </c>
      <c r="T30" s="37">
        <f>SUMPRODUCT(LTA!J30:AN30,LTA!J$101:AN$101,LTA!J$103:AN$103)</f>
        <v>34.020000000000003</v>
      </c>
      <c r="U30" s="37">
        <f>SUMPRODUCT(LTA!J30:AN30,LTA!J$102:AN$102,LTA!J$103:AN$103)</f>
        <v>66.789999999999992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134.88999999999999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15.483352149420215</v>
      </c>
      <c r="AD30">
        <f t="shared" si="1"/>
        <v>1406.5239083617653</v>
      </c>
      <c r="AE30">
        <f>'IDT-1'!B30</f>
        <v>36</v>
      </c>
      <c r="AF30" s="24"/>
      <c r="AG30">
        <f t="shared" si="2"/>
        <v>1442.5239083617653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99.608070041172198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1130.9588245362747</v>
      </c>
      <c r="P31" s="36">
        <v>117.76999999999998</v>
      </c>
      <c r="Q31" s="36">
        <v>38.174382815948206</v>
      </c>
      <c r="R31" s="38">
        <v>15.15</v>
      </c>
      <c r="S31" s="38">
        <v>0</v>
      </c>
      <c r="T31" s="37">
        <f>SUMPRODUCT(LTA!J31:AN31,LTA!J$101:AN$101,LTA!J$103:AN$103)</f>
        <v>28.46</v>
      </c>
      <c r="U31" s="37">
        <f>SUMPRODUCT(LTA!J31:AN31,LTA!J$102:AN$102,LTA!J$103:AN$103)</f>
        <v>65.55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210.04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16.335369486829006</v>
      </c>
      <c r="AD31">
        <f t="shared" si="1"/>
        <v>1474.9669879065661</v>
      </c>
      <c r="AE31">
        <f>'IDT-1'!B31</f>
        <v>29</v>
      </c>
      <c r="AF31" s="24"/>
      <c r="AG31">
        <f t="shared" si="2"/>
        <v>1503.9669879065661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99.606915553392895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1137.2129566438259</v>
      </c>
      <c r="P32" s="36">
        <v>117.77</v>
      </c>
      <c r="Q32" s="36">
        <v>38.174392405063287</v>
      </c>
      <c r="R32" s="38">
        <v>28.19</v>
      </c>
      <c r="S32" s="38">
        <v>0</v>
      </c>
      <c r="T32" s="37">
        <f>SUMPRODUCT(LTA!J32:AN32,LTA!J$101:AN$101,LTA!J$103:AN$103)</f>
        <v>32.9</v>
      </c>
      <c r="U32" s="37">
        <f>SUMPRODUCT(LTA!J32:AN32,LTA!J$102:AN$102,LTA!J$103:AN$103)</f>
        <v>65.319999999999993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84.79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15.667060049331216</v>
      </c>
      <c r="AD32">
        <f t="shared" si="1"/>
        <v>1351.8882845529511</v>
      </c>
      <c r="AE32">
        <f>'IDT-1'!B32</f>
        <v>207.864</v>
      </c>
      <c r="AF32" s="24"/>
      <c r="AG32">
        <f t="shared" si="2"/>
        <v>1559.7522845529511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-49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99.606969181952536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1137.0037369576244</v>
      </c>
      <c r="P33" s="36">
        <v>117.77</v>
      </c>
      <c r="Q33" s="36">
        <v>38.174392405063287</v>
      </c>
      <c r="R33" s="38">
        <v>41.615047007021296</v>
      </c>
      <c r="S33" s="38">
        <v>0</v>
      </c>
      <c r="T33" s="37">
        <f>SUMPRODUCT(LTA!J33:AN33,LTA!J$101:AN$101,LTA!J$103:AN$103)</f>
        <v>45.53</v>
      </c>
      <c r="U33" s="37">
        <f>SUMPRODUCT(LTA!J33:AN33,LTA!J$102:AN$102,LTA!J$103:AN$103)</f>
        <v>61.129999999999995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126.22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16.078385241157552</v>
      </c>
      <c r="AD33">
        <f t="shared" si="1"/>
        <v>1428.562840310504</v>
      </c>
      <c r="AE33">
        <f>'IDT-1'!B33</f>
        <v>180.79500000000002</v>
      </c>
      <c r="AF33" s="24"/>
      <c r="AG33">
        <f t="shared" si="2"/>
        <v>1609.3578403105041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99.607046217063456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1134.2444498221698</v>
      </c>
      <c r="P34" s="36">
        <v>117.77</v>
      </c>
      <c r="Q34" s="36">
        <v>38.174392405063287</v>
      </c>
      <c r="R34" s="38">
        <v>44.5</v>
      </c>
      <c r="S34" s="38">
        <v>0</v>
      </c>
      <c r="T34" s="37">
        <f>SUMPRODUCT(LTA!J34:AN34,LTA!J$101:AN$101,LTA!J$103:AN$103)</f>
        <v>75.75</v>
      </c>
      <c r="U34" s="37">
        <f>SUMPRODUCT(LTA!J34:AN34,LTA!J$102:AN$102,LTA!J$103:AN$103)</f>
        <v>60.95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86.72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15.830554326957907</v>
      </c>
      <c r="AD34">
        <f t="shared" si="1"/>
        <v>1439.4764141173389</v>
      </c>
      <c r="AE34">
        <f>'IDT-1'!B34</f>
        <v>193.095</v>
      </c>
      <c r="AF34" s="24"/>
      <c r="AG34">
        <f t="shared" si="2"/>
        <v>1632.5714141173389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99.607046217063456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1130.7067340621779</v>
      </c>
      <c r="P35" s="36">
        <v>117.77</v>
      </c>
      <c r="Q35" s="36">
        <v>38.174392405063287</v>
      </c>
      <c r="R35" s="38">
        <v>44.5</v>
      </c>
      <c r="S35" s="38">
        <v>0</v>
      </c>
      <c r="T35" s="37">
        <f>SUMPRODUCT(LTA!J35:AN35,LTA!J$101:AN$101,LTA!J$103:AN$103)</f>
        <v>87.74</v>
      </c>
      <c r="U35" s="37">
        <f>SUMPRODUCT(LTA!J35:AN35,LTA!J$102:AN$102,LTA!J$103:AN$103)</f>
        <v>61.489999999999995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29.86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15.37244341049975</v>
      </c>
      <c r="AD35">
        <f t="shared" si="1"/>
        <v>1399.456809273805</v>
      </c>
      <c r="AE35">
        <f>'IDT-1'!B35</f>
        <v>240.04499999999999</v>
      </c>
      <c r="AF35" s="24"/>
      <c r="AG35">
        <f t="shared" si="2"/>
        <v>1639.5018092738051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99.607131284456514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1042.8721664245095</v>
      </c>
      <c r="P36" s="36">
        <v>117.77</v>
      </c>
      <c r="Q36" s="36">
        <v>38.174392405063287</v>
      </c>
      <c r="R36" s="38">
        <v>44.5</v>
      </c>
      <c r="S36" s="38">
        <v>0</v>
      </c>
      <c r="T36" s="37">
        <f>SUMPRODUCT(LTA!J36:AN36,LTA!J$101:AN$101,LTA!J$103:AN$103)</f>
        <v>133.25</v>
      </c>
      <c r="U36" s="37">
        <f>SUMPRODUCT(LTA!J36:AN36,LTA!J$102:AN$102,LTA!J$103:AN$103)</f>
        <v>61.7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76.11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15.376540495110323</v>
      </c>
      <c r="AD36">
        <f t="shared" si="1"/>
        <v>1416.0082296189191</v>
      </c>
      <c r="AE36">
        <f>'IDT-1'!B36</f>
        <v>222.892</v>
      </c>
      <c r="AF36" s="24"/>
      <c r="AG36">
        <f t="shared" si="2"/>
        <v>1638.9002296189192</v>
      </c>
      <c r="AI36" s="34">
        <f>PXIL!H36</f>
        <v>0</v>
      </c>
      <c r="AJ36" s="34">
        <f>PXIL!N36</f>
        <v>0</v>
      </c>
      <c r="AK36" s="34">
        <f>RTM_IEX!H36</f>
        <v>4.42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99.607131284456514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1011.1639317526665</v>
      </c>
      <c r="P37" s="36">
        <v>117.77</v>
      </c>
      <c r="Q37" s="36">
        <v>38.174392405063287</v>
      </c>
      <c r="R37" s="38">
        <v>47.5</v>
      </c>
      <c r="S37" s="38">
        <v>0</v>
      </c>
      <c r="T37" s="37">
        <f>SUMPRODUCT(LTA!J37:AN37,LTA!J$101:AN$101,LTA!J$103:AN$103)</f>
        <v>168.52</v>
      </c>
      <c r="U37" s="37">
        <f>SUMPRODUCT(LTA!J37:AN37,LTA!J$102:AN$102,LTA!J$103:AN$103)</f>
        <v>52.099999999999994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34.68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15.378067323866842</v>
      </c>
      <c r="AD37">
        <f t="shared" si="1"/>
        <v>1416.1884681183194</v>
      </c>
      <c r="AE37">
        <f>'IDT-1'!B37</f>
        <v>258.92599999999999</v>
      </c>
      <c r="AF37" s="24"/>
      <c r="AG37">
        <f t="shared" si="2"/>
        <v>1675.1144681183193</v>
      </c>
      <c r="AI37" s="34">
        <f>PXIL!H37</f>
        <v>0</v>
      </c>
      <c r="AJ37" s="34">
        <f>PXIL!N37</f>
        <v>0</v>
      </c>
      <c r="AK37" s="34">
        <f>RTM_IEX!H37</f>
        <v>49.07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99.608216871783398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996.55693907623595</v>
      </c>
      <c r="P38" s="36">
        <v>117.77</v>
      </c>
      <c r="Q38" s="36">
        <v>38.174382815948206</v>
      </c>
      <c r="R38" s="38">
        <v>47.5</v>
      </c>
      <c r="S38" s="38">
        <v>0</v>
      </c>
      <c r="T38" s="37">
        <f>SUMPRODUCT(LTA!J38:AN38,LTA!J$101:AN$101,LTA!J$103:AN$103)</f>
        <v>221.04</v>
      </c>
      <c r="U38" s="37">
        <f>SUMPRODUCT(LTA!J38:AN38,LTA!J$102:AN$102,LTA!J$103:AN$103)</f>
        <v>52.099999999999994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185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17.083553623769809</v>
      </c>
      <c r="AD38">
        <f t="shared" si="1"/>
        <v>1617.5170651401972</v>
      </c>
      <c r="AE38">
        <f>'IDT-1'!B38</f>
        <v>69</v>
      </c>
      <c r="AF38" s="24"/>
      <c r="AG38">
        <f t="shared" si="2"/>
        <v>1686.5170651401972</v>
      </c>
      <c r="AI38" s="34">
        <f>PXIL!H38</f>
        <v>0</v>
      </c>
      <c r="AJ38" s="34">
        <f>PXIL!N38</f>
        <v>0</v>
      </c>
      <c r="AK38" s="34">
        <f>RTM_IEX!H38</f>
        <v>63.87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99.607131284456514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977.99133139615526</v>
      </c>
      <c r="P39" s="36">
        <v>117.77</v>
      </c>
      <c r="Q39" s="36">
        <v>38.174392405063287</v>
      </c>
      <c r="R39" s="38">
        <v>47.5</v>
      </c>
      <c r="S39" s="38">
        <v>0</v>
      </c>
      <c r="T39" s="37">
        <f>SUMPRODUCT(LTA!J39:AN39,LTA!J$101:AN$101,LTA!J$103:AN$103)</f>
        <v>272.15999999999997</v>
      </c>
      <c r="U39" s="37">
        <f>SUMPRODUCT(LTA!J39:AN39,LTA!J$102:AN$102,LTA!J$103:AN$103)</f>
        <v>52.099999999999994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126.22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16.54644890241309</v>
      </c>
      <c r="AD39">
        <f t="shared" si="1"/>
        <v>1553.8628961832619</v>
      </c>
      <c r="AE39">
        <f>'IDT-1'!B39</f>
        <v>85</v>
      </c>
      <c r="AF39" s="24"/>
      <c r="AG39">
        <f t="shared" si="2"/>
        <v>1638.8628961832619</v>
      </c>
      <c r="AI39" s="34">
        <f>PXIL!H39</f>
        <v>0</v>
      </c>
      <c r="AJ39" s="34">
        <f>PXIL!N39</f>
        <v>0</v>
      </c>
      <c r="AK39" s="34">
        <f>RTM_IEX!H39</f>
        <v>26.03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99.607131284456514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968.09308013803491</v>
      </c>
      <c r="P40" s="36">
        <v>117.77</v>
      </c>
      <c r="Q40" s="36">
        <v>38.174392405063287</v>
      </c>
      <c r="R40" s="38">
        <v>47.5</v>
      </c>
      <c r="S40" s="38">
        <v>0</v>
      </c>
      <c r="T40" s="37">
        <f>SUMPRODUCT(LTA!J40:AN40,LTA!J$101:AN$101,LTA!J$103:AN$103)</f>
        <v>315.84999999999997</v>
      </c>
      <c r="U40" s="37">
        <f>SUMPRODUCT(LTA!J40:AN40,LTA!J$102:AN$102,LTA!J$103:AN$103)</f>
        <v>52.099999999999994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110.8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16.72252759184488</v>
      </c>
      <c r="AD40">
        <f t="shared" si="1"/>
        <v>1574.6485662357095</v>
      </c>
      <c r="AE40">
        <f>'IDT-1'!B40</f>
        <v>66</v>
      </c>
      <c r="AF40" s="24"/>
      <c r="AG40">
        <f t="shared" si="2"/>
        <v>1640.6485662357095</v>
      </c>
      <c r="AI40" s="34">
        <f>PXIL!H40</f>
        <v>0</v>
      </c>
      <c r="AJ40" s="34">
        <f>PXIL!N40</f>
        <v>0</v>
      </c>
      <c r="AK40" s="34">
        <f>RTM_IEX!H40</f>
        <v>28.62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99.607131284456514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976.79270306121873</v>
      </c>
      <c r="P41" s="36">
        <v>117.77</v>
      </c>
      <c r="Q41" s="36">
        <v>38.174392405063287</v>
      </c>
      <c r="R41" s="38">
        <v>47.5</v>
      </c>
      <c r="S41" s="38">
        <v>0</v>
      </c>
      <c r="T41" s="37">
        <f>SUMPRODUCT(LTA!J41:AN41,LTA!J$101:AN$101,LTA!J$103:AN$103)</f>
        <v>383.7</v>
      </c>
      <c r="U41" s="37">
        <f>SUMPRODUCT(LTA!J41:AN41,LTA!J$102:AN$102,LTA!J$103:AN$103)</f>
        <v>51.099999999999994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53.96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16.776872424399627</v>
      </c>
      <c r="AD41">
        <f t="shared" si="1"/>
        <v>1581.063844326339</v>
      </c>
      <c r="AE41">
        <f>'IDT-1'!B41</f>
        <v>76</v>
      </c>
      <c r="AF41" s="24"/>
      <c r="AG41">
        <f t="shared" si="2"/>
        <v>1657.063844326339</v>
      </c>
      <c r="AI41" s="34">
        <f>PXIL!H41</f>
        <v>0</v>
      </c>
      <c r="AJ41" s="34">
        <f>PXIL!N41</f>
        <v>0</v>
      </c>
      <c r="AK41" s="34">
        <f>RTM_IEX!H41</f>
        <v>16.38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99.607131284456514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968.33711182725881</v>
      </c>
      <c r="P42" s="36">
        <v>117.77</v>
      </c>
      <c r="Q42" s="36">
        <v>38.174392405063287</v>
      </c>
      <c r="R42" s="38">
        <v>47.5</v>
      </c>
      <c r="S42" s="38">
        <v>0</v>
      </c>
      <c r="T42" s="37">
        <f>SUMPRODUCT(LTA!J42:AN42,LTA!J$101:AN$101,LTA!J$103:AN$103)</f>
        <v>424.48</v>
      </c>
      <c r="U42" s="37">
        <f>SUMPRODUCT(LTA!J42:AN42,LTA!J$102:AN$102,LTA!J$103:AN$103)</f>
        <v>50.129999999999995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66.48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17.199513458034364</v>
      </c>
      <c r="AD42">
        <f t="shared" si="1"/>
        <v>1630.9556120587445</v>
      </c>
      <c r="AE42">
        <f>'IDT-1'!B42</f>
        <v>36</v>
      </c>
      <c r="AF42" s="24"/>
      <c r="AG42">
        <f t="shared" si="2"/>
        <v>1666.9556120587445</v>
      </c>
      <c r="AI42" s="34">
        <f>PXIL!H42</f>
        <v>0</v>
      </c>
      <c r="AJ42" s="34">
        <f>PXIL!N42</f>
        <v>0</v>
      </c>
      <c r="AK42" s="34">
        <f>RTM_IEX!H42</f>
        <v>22.82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99.607131284456514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969.2715141272588</v>
      </c>
      <c r="P43" s="36">
        <v>117.77</v>
      </c>
      <c r="Q43" s="36">
        <v>38.174392405063287</v>
      </c>
      <c r="R43" s="38">
        <v>47.5</v>
      </c>
      <c r="S43" s="38">
        <v>0</v>
      </c>
      <c r="T43" s="37">
        <f>SUMPRODUCT(LTA!J43:AN43,LTA!J$101:AN$101,LTA!J$103:AN$103)</f>
        <v>460.09000000000003</v>
      </c>
      <c r="U43" s="37">
        <f>SUMPRODUCT(LTA!J43:AN43,LTA!J$102:AN$102,LTA!J$103:AN$103)</f>
        <v>27.009999999999998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30.83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16.924954437354362</v>
      </c>
      <c r="AD43">
        <f t="shared" si="1"/>
        <v>1598.544573379424</v>
      </c>
      <c r="AE43">
        <f>'IDT-1'!B43</f>
        <v>41</v>
      </c>
      <c r="AF43" s="24"/>
      <c r="AG43">
        <f t="shared" si="2"/>
        <v>1639.544573379424</v>
      </c>
      <c r="AI43" s="34">
        <f>PXIL!H43</f>
        <v>0</v>
      </c>
      <c r="AJ43" s="34">
        <f>PXIL!N43</f>
        <v>0</v>
      </c>
      <c r="AK43" s="34">
        <f>RTM_IEX!H43</f>
        <v>12.36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99.607131284456514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968.9349057672589</v>
      </c>
      <c r="P44" s="36">
        <v>117.77</v>
      </c>
      <c r="Q44" s="36">
        <v>38.174392405063287</v>
      </c>
      <c r="R44" s="38">
        <v>47.5</v>
      </c>
      <c r="S44" s="38">
        <v>0</v>
      </c>
      <c r="T44" s="37">
        <f>SUMPRODUCT(LTA!J44:AN44,LTA!J$101:AN$101,LTA!J$103:AN$103)</f>
        <v>489.76000000000005</v>
      </c>
      <c r="U44" s="37">
        <f>SUMPRODUCT(LTA!J44:AN44,LTA!J$102:AN$102,LTA!J$103:AN$103)</f>
        <v>27.009999999999998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16.932122927130361</v>
      </c>
      <c r="AD44">
        <f t="shared" si="1"/>
        <v>1599.3907965296482</v>
      </c>
      <c r="AE44">
        <f>'IDT-1'!B44</f>
        <v>35</v>
      </c>
      <c r="AF44" s="24"/>
      <c r="AG44">
        <f t="shared" si="2"/>
        <v>1634.3907965296482</v>
      </c>
      <c r="AI44" s="34">
        <f>PXIL!H44</f>
        <v>0</v>
      </c>
      <c r="AJ44" s="34">
        <f>PXIL!N44</f>
        <v>0</v>
      </c>
      <c r="AK44" s="34">
        <f>RTM_IEX!H44</f>
        <v>14.71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99.607131284456514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950.99524875725888</v>
      </c>
      <c r="P45" s="36">
        <v>117.77</v>
      </c>
      <c r="Q45" s="36">
        <v>38.174392405063287</v>
      </c>
      <c r="R45" s="38">
        <v>47.5</v>
      </c>
      <c r="S45" s="38">
        <v>0</v>
      </c>
      <c r="T45" s="37">
        <f>SUMPRODUCT(LTA!J45:AN45,LTA!J$101:AN$101,LTA!J$103:AN$103)</f>
        <v>535.04000000000008</v>
      </c>
      <c r="U45" s="37">
        <f>SUMPRODUCT(LTA!J45:AN45,LTA!J$102:AN$102,LTA!J$103:AN$103)</f>
        <v>27.009999999999998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17.173756331844586</v>
      </c>
      <c r="AD45">
        <f t="shared" si="1"/>
        <v>1595.7795061149343</v>
      </c>
      <c r="AE45">
        <f>'IDT-1'!B45</f>
        <v>0</v>
      </c>
      <c r="AF45" s="24"/>
      <c r="AG45">
        <f t="shared" si="2"/>
        <v>1595.7795061149343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99.607131284456514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940.97242073725886</v>
      </c>
      <c r="P46" s="36">
        <v>117.77</v>
      </c>
      <c r="Q46" s="36">
        <v>38.174392405063287</v>
      </c>
      <c r="R46" s="38">
        <v>47.5</v>
      </c>
      <c r="S46" s="38">
        <v>0</v>
      </c>
      <c r="T46" s="37">
        <f>SUMPRODUCT(LTA!J46:AN46,LTA!J$101:AN$101,LTA!J$103:AN$103)</f>
        <v>553.40000000000009</v>
      </c>
      <c r="U46" s="37">
        <f>SUMPRODUCT(LTA!J46:AN46,LTA!J$102:AN$102,LTA!J$103:AN$103)</f>
        <v>27.509999999999998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17.468238677323708</v>
      </c>
      <c r="AD46">
        <f t="shared" si="1"/>
        <v>1578.3221957494552</v>
      </c>
      <c r="AE46">
        <f>'IDT-1'!B46</f>
        <v>0</v>
      </c>
      <c r="AF46" s="24"/>
      <c r="AG46">
        <f t="shared" si="2"/>
        <v>1578.3221957494552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-42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902.2913314113016</v>
      </c>
      <c r="P47" s="36">
        <v>117.77</v>
      </c>
      <c r="Q47" s="36">
        <v>38.174392405063287</v>
      </c>
      <c r="R47" s="38">
        <v>47.5</v>
      </c>
      <c r="S47" s="38">
        <v>0</v>
      </c>
      <c r="T47" s="37">
        <f>SUMPRODUCT(LTA!J47:AN47,LTA!J$101:AN$101,LTA!J$103:AN$103)</f>
        <v>561.25</v>
      </c>
      <c r="U47" s="37">
        <f>SUMPRODUCT(LTA!J47:AN47,LTA!J$102:AN$102,LTA!J$103:AN$103)</f>
        <v>27.009999999999998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17.031601835571784</v>
      </c>
      <c r="AD47">
        <f t="shared" si="1"/>
        <v>1536.820611980793</v>
      </c>
      <c r="AE47">
        <f>'IDT-1'!B47</f>
        <v>0</v>
      </c>
      <c r="AF47" s="24"/>
      <c r="AG47">
        <f t="shared" si="2"/>
        <v>1536.820611980793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-37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869.53210877614049</v>
      </c>
      <c r="P48" s="36">
        <v>117.77</v>
      </c>
      <c r="Q48" s="36">
        <v>38.174392405063287</v>
      </c>
      <c r="R48" s="38">
        <v>47.5</v>
      </c>
      <c r="S48" s="38">
        <v>0</v>
      </c>
      <c r="T48" s="37">
        <f>SUMPRODUCT(LTA!J48:AN48,LTA!J$101:AN$101,LTA!J$103:AN$103)</f>
        <v>565.69000000000005</v>
      </c>
      <c r="U48" s="37">
        <f>SUMPRODUCT(LTA!J48:AN48,LTA!J$102:AN$102,LTA!J$103:AN$103)</f>
        <v>27.009999999999998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16.734422261362205</v>
      </c>
      <c r="AD48">
        <f t="shared" si="1"/>
        <v>1515.7985689198417</v>
      </c>
      <c r="AE48">
        <f>'IDT-1'!B48</f>
        <v>0</v>
      </c>
      <c r="AF48" s="24"/>
      <c r="AG48">
        <f t="shared" si="2"/>
        <v>1515.7985689198417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10.930639999999999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839.77519798085814</v>
      </c>
      <c r="P49" s="36">
        <v>117.77</v>
      </c>
      <c r="Q49" s="36">
        <v>38.174392405063287</v>
      </c>
      <c r="R49" s="38">
        <v>47.5</v>
      </c>
      <c r="S49" s="38">
        <v>0</v>
      </c>
      <c r="T49" s="37">
        <f>SUMPRODUCT(LTA!J49:AN49,LTA!J$101:AN$101,LTA!J$103:AN$103)</f>
        <v>570.31999999999994</v>
      </c>
      <c r="U49" s="37">
        <f>SUMPRODUCT(LTA!J49:AN49,LTA!J$102:AN$102,LTA!J$103:AN$103)</f>
        <v>27.509999999999998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16.511314791232056</v>
      </c>
      <c r="AD49">
        <f t="shared" si="1"/>
        <v>1493.4782055946894</v>
      </c>
      <c r="AE49">
        <f>'IDT-1'!B49</f>
        <v>0</v>
      </c>
      <c r="AF49" s="24"/>
      <c r="AG49">
        <f t="shared" si="2"/>
        <v>1493.4782055946894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-28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10.930639999999999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810.86885894439069</v>
      </c>
      <c r="P50" s="36">
        <v>117.77</v>
      </c>
      <c r="Q50" s="36">
        <v>38.174392405063287</v>
      </c>
      <c r="R50" s="38">
        <v>47.5</v>
      </c>
      <c r="S50" s="38">
        <v>0</v>
      </c>
      <c r="T50" s="37">
        <f>SUMPRODUCT(LTA!J50:AN50,LTA!J$101:AN$101,LTA!J$103:AN$103)</f>
        <v>570.30999999999995</v>
      </c>
      <c r="U50" s="37">
        <f>SUMPRODUCT(LTA!J50:AN50,LTA!J$102:AN$102,LTA!J$103:AN$103)</f>
        <v>28.509999999999998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16.242932912426173</v>
      </c>
      <c r="AD50">
        <f t="shared" si="1"/>
        <v>1469.8302484370279</v>
      </c>
      <c r="AE50">
        <f>'IDT-1'!B50</f>
        <v>0</v>
      </c>
      <c r="AF50" s="24"/>
      <c r="AG50">
        <f t="shared" si="2"/>
        <v>1469.8302484370279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-24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10.930639999999999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759.95877621789043</v>
      </c>
      <c r="P51" s="36">
        <v>117.77</v>
      </c>
      <c r="Q51" s="36">
        <v>38.18</v>
      </c>
      <c r="R51" s="38">
        <v>47.5</v>
      </c>
      <c r="S51" s="38">
        <v>0</v>
      </c>
      <c r="T51" s="37">
        <f>SUMPRODUCT(LTA!J51:AN51,LTA!J$101:AN$101,LTA!J$103:AN$103)</f>
        <v>576.12</v>
      </c>
      <c r="U51" s="37">
        <f>SUMPRODUCT(LTA!J51:AN51,LTA!J$102:AN$102,LTA!J$103:AN$103)</f>
        <v>30.009999999999998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15.843363535923704</v>
      </c>
      <c r="AD51">
        <f t="shared" si="1"/>
        <v>1470.8653426819665</v>
      </c>
      <c r="AE51">
        <f>'IDT-1'!B51</f>
        <v>0</v>
      </c>
      <c r="AF51" s="24"/>
      <c r="AG51">
        <f t="shared" si="2"/>
        <v>1470.8653426819665</v>
      </c>
      <c r="AI51" s="34">
        <f>PXIL!H51</f>
        <v>0</v>
      </c>
      <c r="AJ51" s="34">
        <f>PXIL!N51</f>
        <v>0</v>
      </c>
      <c r="AK51" s="34">
        <f>RTM_IEX!H51</f>
        <v>20.23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10.930639999999999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725.04411118959172</v>
      </c>
      <c r="P52" s="36">
        <v>117.77</v>
      </c>
      <c r="Q52" s="36">
        <v>38.18</v>
      </c>
      <c r="R52" s="38">
        <v>47.5</v>
      </c>
      <c r="S52" s="38">
        <v>0</v>
      </c>
      <c r="T52" s="37">
        <f>SUMPRODUCT(LTA!J52:AN52,LTA!J$101:AN$101,LTA!J$103:AN$103)</f>
        <v>576.36</v>
      </c>
      <c r="U52" s="37">
        <f>SUMPRODUCT(LTA!J52:AN52,LTA!J$102:AN$102,LTA!J$103:AN$103)</f>
        <v>33.51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15.547102873284217</v>
      </c>
      <c r="AD52">
        <f t="shared" si="1"/>
        <v>1403.7569383163072</v>
      </c>
      <c r="AE52">
        <f>'IDT-1'!B52</f>
        <v>0</v>
      </c>
      <c r="AF52" s="24"/>
      <c r="AG52">
        <f t="shared" si="2"/>
        <v>1403.7569383163072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-16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10.930639999999999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730.51439605563382</v>
      </c>
      <c r="P53" s="36">
        <v>117.77</v>
      </c>
      <c r="Q53" s="36">
        <v>38.18</v>
      </c>
      <c r="R53" s="38">
        <v>47.5</v>
      </c>
      <c r="S53" s="38">
        <v>0</v>
      </c>
      <c r="T53" s="37">
        <f>SUMPRODUCT(LTA!J53:AN53,LTA!J$101:AN$101,LTA!J$103:AN$103)</f>
        <v>578.86</v>
      </c>
      <c r="U53" s="37">
        <f>SUMPRODUCT(LTA!J53:AN53,LTA!J$102:AN$102,LTA!J$103:AN$103)</f>
        <v>36.01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16.084024625578092</v>
      </c>
      <c r="AD53">
        <f t="shared" si="1"/>
        <v>1360.6903014300558</v>
      </c>
      <c r="AE53">
        <f>'IDT-1'!B53</f>
        <v>0</v>
      </c>
      <c r="AF53" s="24"/>
      <c r="AG53">
        <f t="shared" si="2"/>
        <v>1360.6903014300558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10.930639999999999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730.51557409130976</v>
      </c>
      <c r="P54" s="36">
        <v>117.76999999999998</v>
      </c>
      <c r="Q54" s="36">
        <v>38.169999999999995</v>
      </c>
      <c r="R54" s="38">
        <v>47.5</v>
      </c>
      <c r="S54" s="38">
        <v>0</v>
      </c>
      <c r="T54" s="37">
        <f>SUMPRODUCT(LTA!J54:AN54,LTA!J$101:AN$101,LTA!J$103:AN$103)</f>
        <v>577.20000000000005</v>
      </c>
      <c r="U54" s="37">
        <f>SUMPRODUCT(LTA!J54:AN54,LTA!J$102:AN$102,LTA!J$103:AN$103)</f>
        <v>35.479999999999997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16.362045041448891</v>
      </c>
      <c r="AD54">
        <f t="shared" si="1"/>
        <v>1323.2134590498606</v>
      </c>
      <c r="AE54">
        <f>'IDT-1'!B54</f>
        <v>0</v>
      </c>
      <c r="AF54" s="24"/>
      <c r="AG54">
        <f t="shared" si="2"/>
        <v>1323.2134590498606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-104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10.930639999999999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703.61415000157888</v>
      </c>
      <c r="P55" s="36">
        <v>48.21</v>
      </c>
      <c r="Q55" s="36">
        <v>14.45</v>
      </c>
      <c r="R55" s="38">
        <v>47.5</v>
      </c>
      <c r="S55" s="38">
        <v>0</v>
      </c>
      <c r="T55" s="37">
        <f>SUMPRODUCT(LTA!J55:AN55,LTA!J$101:AN$101,LTA!J$103:AN$103)</f>
        <v>586.08999999999992</v>
      </c>
      <c r="U55" s="37">
        <f>SUMPRODUCT(LTA!J55:AN55,LTA!J$102:AN$102,LTA!J$103:AN$103)</f>
        <v>35.659999999999997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15.377882132745814</v>
      </c>
      <c r="AD55">
        <f t="shared" si="1"/>
        <v>1219.0861978688331</v>
      </c>
      <c r="AE55">
        <f>'IDT-1'!B55</f>
        <v>0</v>
      </c>
      <c r="AF55" s="24"/>
      <c r="AG55">
        <f t="shared" si="2"/>
        <v>1219.0861978688331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-98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10.930639999999999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701.8612417365913</v>
      </c>
      <c r="P56" s="36">
        <v>45.93</v>
      </c>
      <c r="Q56" s="36">
        <v>14.45</v>
      </c>
      <c r="R56" s="38">
        <v>47.5</v>
      </c>
      <c r="S56" s="38">
        <v>0</v>
      </c>
      <c r="T56" s="37">
        <f>SUMPRODUCT(LTA!J56:AN56,LTA!J$101:AN$101,LTA!J$103:AN$103)</f>
        <v>585.72</v>
      </c>
      <c r="U56" s="37">
        <f>SUMPRODUCT(LTA!J56:AN56,LTA!J$102:AN$102,LTA!J$103:AN$103)</f>
        <v>36.22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15.667505696865705</v>
      </c>
      <c r="AD56">
        <f t="shared" si="1"/>
        <v>1176.9536660397257</v>
      </c>
      <c r="AE56">
        <f>'IDT-1'!B56</f>
        <v>0</v>
      </c>
      <c r="AF56" s="24"/>
      <c r="AG56">
        <f t="shared" si="2"/>
        <v>1176.9536660397257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-136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10.930639999999999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700.92683943659131</v>
      </c>
      <c r="P57" s="36">
        <v>57.81</v>
      </c>
      <c r="Q57" s="36">
        <v>14.45</v>
      </c>
      <c r="R57" s="38">
        <v>47.5</v>
      </c>
      <c r="S57" s="38">
        <v>0</v>
      </c>
      <c r="T57" s="37">
        <f>SUMPRODUCT(LTA!J57:AN57,LTA!J$101:AN$101,LTA!J$103:AN$103)</f>
        <v>585.12</v>
      </c>
      <c r="U57" s="37">
        <f>SUMPRODUCT(LTA!J57:AN57,LTA!J$102:AN$102,LTA!J$103:AN$103)</f>
        <v>43.669999999999995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15.78310408664615</v>
      </c>
      <c r="AD57">
        <f t="shared" si="1"/>
        <v>1198.6336653499452</v>
      </c>
      <c r="AE57">
        <f>'IDT-1'!B57</f>
        <v>0</v>
      </c>
      <c r="AF57" s="24"/>
      <c r="AG57">
        <f t="shared" si="2"/>
        <v>1198.6336653499452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-132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10.930639999999999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700.92683943659131</v>
      </c>
      <c r="P58" s="36">
        <v>57.81</v>
      </c>
      <c r="Q58" s="36">
        <v>14.45</v>
      </c>
      <c r="R58" s="38">
        <v>47.5</v>
      </c>
      <c r="S58" s="38">
        <v>0</v>
      </c>
      <c r="T58" s="37">
        <f>SUMPRODUCT(LTA!J58:AN58,LTA!J$101:AN$101,LTA!J$103:AN$103)</f>
        <v>577.48</v>
      </c>
      <c r="U58" s="37">
        <f>SUMPRODUCT(LTA!J58:AN58,LTA!J$102:AN$102,LTA!J$103:AN$103)</f>
        <v>42.55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15.692577771196369</v>
      </c>
      <c r="AD58">
        <f t="shared" si="1"/>
        <v>1191.964191665395</v>
      </c>
      <c r="AE58">
        <f>'IDT-1'!B58</f>
        <v>0</v>
      </c>
      <c r="AF58" s="24"/>
      <c r="AG58">
        <f t="shared" si="2"/>
        <v>1191.964191665395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10.930639999999999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710.01526515659134</v>
      </c>
      <c r="P59" s="36">
        <v>57.81</v>
      </c>
      <c r="Q59" s="36">
        <v>14.45</v>
      </c>
      <c r="R59" s="38">
        <v>47.5</v>
      </c>
      <c r="S59" s="38">
        <v>0</v>
      </c>
      <c r="T59" s="37">
        <f>SUMPRODUCT(LTA!J59:AN59,LTA!J$101:AN$101,LTA!J$103:AN$103)</f>
        <v>576.45000000000005</v>
      </c>
      <c r="U59" s="37">
        <f>SUMPRODUCT(LTA!J59:AN59,LTA!J$102:AN$102,LTA!J$103:AN$103)</f>
        <v>41.49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15.590412550471479</v>
      </c>
      <c r="AD59">
        <f t="shared" si="1"/>
        <v>1218.0647826061199</v>
      </c>
      <c r="AE59">
        <f>'IDT-1'!B59</f>
        <v>0</v>
      </c>
      <c r="AF59" s="24"/>
      <c r="AG59">
        <f t="shared" si="2"/>
        <v>1218.0647826061199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10.930639999999999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710.01526515659134</v>
      </c>
      <c r="P60" s="36">
        <v>57.81</v>
      </c>
      <c r="Q60" s="36">
        <v>14.45</v>
      </c>
      <c r="R60" s="38">
        <v>47.5</v>
      </c>
      <c r="S60" s="38">
        <v>0</v>
      </c>
      <c r="T60" s="37">
        <f>SUMPRODUCT(LTA!J60:AN60,LTA!J$101:AN$101,LTA!J$103:AN$103)</f>
        <v>572</v>
      </c>
      <c r="U60" s="37">
        <f>SUMPRODUCT(LTA!J60:AN60,LTA!J$102:AN$102,LTA!J$103:AN$103)</f>
        <v>40.67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15.571558023646144</v>
      </c>
      <c r="AD60">
        <f t="shared" si="1"/>
        <v>1209.8136371329454</v>
      </c>
      <c r="AE60">
        <f>'IDT-1'!B60</f>
        <v>0</v>
      </c>
      <c r="AF60" s="24"/>
      <c r="AG60">
        <f t="shared" si="2"/>
        <v>1209.8136371329454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-114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10.930639999999999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719.20310480659134</v>
      </c>
      <c r="P61" s="36">
        <v>57.81</v>
      </c>
      <c r="Q61" s="36">
        <v>14.45</v>
      </c>
      <c r="R61" s="38">
        <v>47.5</v>
      </c>
      <c r="S61" s="38">
        <v>0</v>
      </c>
      <c r="T61" s="37">
        <f>SUMPRODUCT(LTA!J61:AN61,LTA!J$101:AN$101,LTA!J$103:AN$103)</f>
        <v>565.99</v>
      </c>
      <c r="U61" s="37">
        <f>SUMPRODUCT(LTA!J61:AN61,LTA!J$102:AN$102,LTA!J$103:AN$103)</f>
        <v>35.01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15.593063665330591</v>
      </c>
      <c r="AD61">
        <f t="shared" si="1"/>
        <v>1202.3099711412606</v>
      </c>
      <c r="AE61">
        <f>'IDT-1'!B61</f>
        <v>0</v>
      </c>
      <c r="AF61" s="24"/>
      <c r="AG61">
        <f t="shared" si="2"/>
        <v>1202.3099711412606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10.930639999999999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728.29153052659126</v>
      </c>
      <c r="P62" s="36">
        <v>57.81</v>
      </c>
      <c r="Q62" s="36">
        <v>14.45</v>
      </c>
      <c r="R62" s="38">
        <v>47.5</v>
      </c>
      <c r="S62" s="38">
        <v>0</v>
      </c>
      <c r="T62" s="37">
        <f>SUMPRODUCT(LTA!J62:AN62,LTA!J$101:AN$101,LTA!J$103:AN$103)</f>
        <v>557.36999999999989</v>
      </c>
      <c r="U62" s="37">
        <f>SUMPRODUCT(LTA!J62:AN62,LTA!J$102:AN$102,LTA!J$103:AN$103)</f>
        <v>34.86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15.722805807251923</v>
      </c>
      <c r="AD62">
        <f t="shared" si="1"/>
        <v>1187.4986547193391</v>
      </c>
      <c r="AE62">
        <f>'IDT-1'!B62</f>
        <v>0</v>
      </c>
      <c r="AF62" s="24"/>
      <c r="AG62">
        <f t="shared" si="2"/>
        <v>1187.4986547193391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-134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10.930639999999999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83.998787528868348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725.33170538229808</v>
      </c>
      <c r="P63" s="36">
        <v>57.810000000000009</v>
      </c>
      <c r="Q63" s="36">
        <v>14.45</v>
      </c>
      <c r="R63" s="38">
        <v>47.5</v>
      </c>
      <c r="S63" s="38">
        <v>0</v>
      </c>
      <c r="T63" s="37">
        <f>SUMPRODUCT(LTA!J63:AN63,LTA!J$101:AN$101,LTA!J$103:AN$103)</f>
        <v>543.71</v>
      </c>
      <c r="U63" s="37">
        <f>SUMPRODUCT(LTA!J63:AN63,LTA!J$102:AN$102,LTA!J$103:AN$103)</f>
        <v>34.51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15.248193940011687</v>
      </c>
      <c r="AD63">
        <f t="shared" si="1"/>
        <v>1209.8022289711548</v>
      </c>
      <c r="AE63">
        <f>'IDT-1'!B63</f>
        <v>0</v>
      </c>
      <c r="AF63" s="24"/>
      <c r="AG63">
        <f t="shared" si="2"/>
        <v>1209.8022289711548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-95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10.930639999999999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83.998787528868348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734.42102925093798</v>
      </c>
      <c r="P64" s="36">
        <v>57.81</v>
      </c>
      <c r="Q64" s="36">
        <v>14.45</v>
      </c>
      <c r="R64" s="38">
        <v>47.5</v>
      </c>
      <c r="S64" s="38">
        <v>0</v>
      </c>
      <c r="T64" s="37">
        <f>SUMPRODUCT(LTA!J64:AN64,LTA!J$101:AN$101,LTA!J$103:AN$103)</f>
        <v>520.04</v>
      </c>
      <c r="U64" s="37">
        <f>SUMPRODUCT(LTA!J64:AN64,LTA!J$102:AN$102,LTA!J$103:AN$103)</f>
        <v>34.269999999999996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15.072873314158924</v>
      </c>
      <c r="AD64">
        <f t="shared" si="1"/>
        <v>1201.1568734656475</v>
      </c>
      <c r="AE64">
        <f>'IDT-1'!B64</f>
        <v>0</v>
      </c>
      <c r="AF64" s="24"/>
      <c r="AG64">
        <f t="shared" si="2"/>
        <v>1201.1568734656475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-89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10.930639999999999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83.998787528868348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722.47390202630163</v>
      </c>
      <c r="P65" s="36">
        <v>57.81</v>
      </c>
      <c r="Q65" s="36">
        <v>14.45</v>
      </c>
      <c r="R65" s="38">
        <v>47.5</v>
      </c>
      <c r="S65" s="38">
        <v>0</v>
      </c>
      <c r="T65" s="37">
        <f>SUMPRODUCT(LTA!J65:AN65,LTA!J$101:AN$101,LTA!J$103:AN$103)</f>
        <v>487.94000000000005</v>
      </c>
      <c r="U65" s="37">
        <f>SUMPRODUCT(LTA!J65:AN65,LTA!J$102:AN$102,LTA!J$103:AN$103)</f>
        <v>61.14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15.004825864995984</v>
      </c>
      <c r="AD65">
        <f t="shared" si="1"/>
        <v>1175.0477936901743</v>
      </c>
      <c r="AE65">
        <f>'IDT-1'!B65</f>
        <v>0</v>
      </c>
      <c r="AF65" s="24"/>
      <c r="AG65">
        <f t="shared" si="2"/>
        <v>1175.0477936901743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-98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10.930639999999999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83.998787528868348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722.47390202630163</v>
      </c>
      <c r="P66" s="36">
        <v>57.81</v>
      </c>
      <c r="Q66" s="36">
        <v>14.45</v>
      </c>
      <c r="R66" s="38">
        <v>47.5</v>
      </c>
      <c r="S66" s="38">
        <v>0</v>
      </c>
      <c r="T66" s="37">
        <f>SUMPRODUCT(LTA!J66:AN66,LTA!J$101:AN$101,LTA!J$103:AN$103)</f>
        <v>450.24</v>
      </c>
      <c r="U66" s="37">
        <f>SUMPRODUCT(LTA!J66:AN66,LTA!J$102:AN$102,LTA!J$103:AN$103)</f>
        <v>61.230000000000004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14.426295975524422</v>
      </c>
      <c r="AD66">
        <f t="shared" si="1"/>
        <v>1169.0163235796458</v>
      </c>
      <c r="AE66">
        <f>'IDT-1'!B66</f>
        <v>0</v>
      </c>
      <c r="AF66" s="24"/>
      <c r="AG66">
        <f t="shared" si="2"/>
        <v>1169.0163235796458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10.930639999999999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83.998787528868348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724.34270662630161</v>
      </c>
      <c r="P67" s="36">
        <v>57.81</v>
      </c>
      <c r="Q67" s="36">
        <v>14.45</v>
      </c>
      <c r="R67" s="38">
        <v>47.5</v>
      </c>
      <c r="S67" s="38">
        <v>0</v>
      </c>
      <c r="T67" s="37">
        <f>SUMPRODUCT(LTA!J67:AN67,LTA!J$101:AN$101,LTA!J$103:AN$103)</f>
        <v>406.42</v>
      </c>
      <c r="U67" s="37">
        <f>SUMPRODUCT(LTA!J67:AN67,LTA!J$102:AN$102,LTA!J$103:AN$103)</f>
        <v>64.69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13.593524470671078</v>
      </c>
      <c r="AD67">
        <f t="shared" si="1"/>
        <v>1191.2178996844991</v>
      </c>
      <c r="AE67">
        <f>'IDT-1'!B67</f>
        <v>0</v>
      </c>
      <c r="AF67" s="24"/>
      <c r="AG67">
        <f t="shared" si="2"/>
        <v>1191.2178996844991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10.930639999999999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83.998787528868348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724.17349660259572</v>
      </c>
      <c r="P68" s="36">
        <v>57.81</v>
      </c>
      <c r="Q68" s="36">
        <v>14.45</v>
      </c>
      <c r="R68" s="38">
        <v>47.5</v>
      </c>
      <c r="S68" s="38">
        <v>0</v>
      </c>
      <c r="T68" s="37">
        <f>SUMPRODUCT(LTA!J68:AN68,LTA!J$101:AN$101,LTA!J$103:AN$103)</f>
        <v>359.75</v>
      </c>
      <c r="U68" s="37">
        <f>SUMPRODUCT(LTA!J68:AN68,LTA!J$102:AN$102,LTA!J$103:AN$103)</f>
        <v>65.12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13.492401002397724</v>
      </c>
      <c r="AD68">
        <f t="shared" ref="AD68:AD98" si="4">SUM(B68:AB68,AI68:AT68)-AC68</f>
        <v>1193.3398131290664</v>
      </c>
      <c r="AE68">
        <f>'IDT-1'!B68</f>
        <v>0</v>
      </c>
      <c r="AF68" s="24"/>
      <c r="AG68">
        <f t="shared" ref="AG68:AG98" si="5">SUM(AD68:AF68)</f>
        <v>1193.3398131290664</v>
      </c>
      <c r="AI68" s="34">
        <f>PXIL!H68</f>
        <v>0</v>
      </c>
      <c r="AJ68" s="34">
        <f>PXIL!N68</f>
        <v>0</v>
      </c>
      <c r="AK68" s="34">
        <f>RTM_IEX!H68</f>
        <v>41.43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10.930639999999999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83.998787528868348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761.03586634547742</v>
      </c>
      <c r="P69" s="36">
        <v>117.77</v>
      </c>
      <c r="Q69" s="36">
        <v>38.18</v>
      </c>
      <c r="R69" s="38">
        <v>47.5</v>
      </c>
      <c r="S69" s="38">
        <v>0</v>
      </c>
      <c r="T69" s="37">
        <f>SUMPRODUCT(LTA!J69:AN69,LTA!J$101:AN$101,LTA!J$103:AN$103)</f>
        <v>301.77</v>
      </c>
      <c r="U69" s="37">
        <f>SUMPRODUCT(LTA!J69:AN69,LTA!J$102:AN$102,LTA!J$103:AN$103)</f>
        <v>72.81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13.929429535910375</v>
      </c>
      <c r="AD69">
        <f t="shared" si="4"/>
        <v>1198.7351543384352</v>
      </c>
      <c r="AE69">
        <f>'IDT-1'!B69</f>
        <v>0</v>
      </c>
      <c r="AF69" s="24"/>
      <c r="AG69">
        <f t="shared" si="5"/>
        <v>1198.7351543384352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-23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10.930639999999999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83.998787528868348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817.45769943597656</v>
      </c>
      <c r="P70" s="36">
        <v>117.77</v>
      </c>
      <c r="Q70" s="36">
        <v>38.174392405063287</v>
      </c>
      <c r="R70" s="38">
        <v>46.61</v>
      </c>
      <c r="S70" s="38">
        <v>0</v>
      </c>
      <c r="T70" s="37">
        <f>SUMPRODUCT(LTA!J70:AN70,LTA!J$101:AN$101,LTA!J$103:AN$103)</f>
        <v>254.21</v>
      </c>
      <c r="U70" s="37">
        <f>SUMPRODUCT(LTA!J70:AN70,LTA!J$102:AN$102,LTA!J$103:AN$103)</f>
        <v>71.490000000000009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13.951373199173547</v>
      </c>
      <c r="AD70">
        <f t="shared" si="4"/>
        <v>1209.3594361707349</v>
      </c>
      <c r="AE70">
        <f>'IDT-1'!B70</f>
        <v>0</v>
      </c>
      <c r="AF70" s="24"/>
      <c r="AG70">
        <f t="shared" si="5"/>
        <v>1209.3594361707349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10.930639999999999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83.998787528868348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877.37999809607049</v>
      </c>
      <c r="P71" s="36">
        <v>117.77</v>
      </c>
      <c r="Q71" s="36">
        <v>38.174392405063287</v>
      </c>
      <c r="R71" s="38">
        <v>25.17</v>
      </c>
      <c r="S71" s="38">
        <v>0</v>
      </c>
      <c r="T71" s="37">
        <f>SUMPRODUCT(LTA!J71:AN71,LTA!J$101:AN$101,LTA!J$103:AN$103)</f>
        <v>208.23</v>
      </c>
      <c r="U71" s="37">
        <f>SUMPRODUCT(LTA!J71:AN71,LTA!J$102:AN$102,LTA!J$103:AN$103)</f>
        <v>69.490000000000009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14.010100511145444</v>
      </c>
      <c r="AD71">
        <f t="shared" si="4"/>
        <v>1254.453007518857</v>
      </c>
      <c r="AE71">
        <f>'IDT-1'!B71</f>
        <v>0</v>
      </c>
      <c r="AF71" s="24"/>
      <c r="AG71">
        <f t="shared" si="5"/>
        <v>1254.453007518857</v>
      </c>
      <c r="AI71" s="34">
        <f>PXIL!H71</f>
        <v>0</v>
      </c>
      <c r="AJ71" s="34">
        <f>PXIL!N71</f>
        <v>0</v>
      </c>
      <c r="AK71" s="34">
        <f>RTM_IEX!H71</f>
        <v>35.65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10.930639999999999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83.998787528868348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963.79943057286823</v>
      </c>
      <c r="P72" s="36">
        <v>117.77</v>
      </c>
      <c r="Q72" s="36">
        <v>38.174392405063287</v>
      </c>
      <c r="R72" s="38">
        <v>13.54</v>
      </c>
      <c r="S72" s="38">
        <v>0</v>
      </c>
      <c r="T72" s="37">
        <f>SUMPRODUCT(LTA!J72:AN72,LTA!J$101:AN$101,LTA!J$103:AN$103)</f>
        <v>166.47</v>
      </c>
      <c r="U72" s="37">
        <f>SUMPRODUCT(LTA!J72:AN72,LTA!J$102:AN$102,LTA!J$103:AN$103)</f>
        <v>67.63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14.199095743950542</v>
      </c>
      <c r="AD72">
        <f t="shared" si="4"/>
        <v>1276.7634447628495</v>
      </c>
      <c r="AE72">
        <f>'IDT-1'!B72</f>
        <v>0</v>
      </c>
      <c r="AF72" s="24"/>
      <c r="AG72">
        <f t="shared" si="5"/>
        <v>1276.7634447628495</v>
      </c>
      <c r="AI72" s="34">
        <f>PXIL!H72</f>
        <v>0</v>
      </c>
      <c r="AJ72" s="34">
        <f>PXIL!N72</f>
        <v>0</v>
      </c>
      <c r="AK72" s="34">
        <f>RTM_IEX!H72</f>
        <v>26.98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10.930639999999999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83.998787528868348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1073.5678239809297</v>
      </c>
      <c r="P73" s="36">
        <v>117.77</v>
      </c>
      <c r="Q73" s="36">
        <v>38.174392405063287</v>
      </c>
      <c r="R73" s="38">
        <v>5.32</v>
      </c>
      <c r="S73" s="38">
        <v>0</v>
      </c>
      <c r="T73" s="37">
        <f>SUMPRODUCT(LTA!J73:AN73,LTA!J$101:AN$101,LTA!J$103:AN$103)</f>
        <v>124.24000000000001</v>
      </c>
      <c r="U73" s="37">
        <f>SUMPRODUCT(LTA!J73:AN73,LTA!J$102:AN$102,LTA!J$103:AN$103)</f>
        <v>67.28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14.840529188473377</v>
      </c>
      <c r="AD73">
        <f t="shared" si="4"/>
        <v>1264.110404726388</v>
      </c>
      <c r="AE73">
        <f>'IDT-1'!B73</f>
        <v>0</v>
      </c>
      <c r="AF73" s="24"/>
      <c r="AG73">
        <f t="shared" si="5"/>
        <v>1264.110404726388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-44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10.930639999999999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83.998787528868348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1141.3084127403745</v>
      </c>
      <c r="P74" s="36">
        <v>117.77</v>
      </c>
      <c r="Q74" s="36">
        <v>38.174392405063287</v>
      </c>
      <c r="R74" s="38">
        <v>1.0500000000000003</v>
      </c>
      <c r="S74" s="38">
        <v>0</v>
      </c>
      <c r="T74" s="37">
        <f>SUMPRODUCT(LTA!J74:AN74,LTA!J$101:AN$101,LTA!J$103:AN$103)</f>
        <v>83.27</v>
      </c>
      <c r="U74" s="37">
        <f>SUMPRODUCT(LTA!J74:AN74,LTA!J$102:AN$102,LTA!J$103:AN$103)</f>
        <v>66.84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27.94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15.226649503153158</v>
      </c>
      <c r="AD74">
        <f t="shared" si="4"/>
        <v>1317.7248731711529</v>
      </c>
      <c r="AE74">
        <f>'IDT-1'!B74</f>
        <v>0</v>
      </c>
      <c r="AF74" s="24"/>
      <c r="AG74">
        <f t="shared" si="5"/>
        <v>1317.7248731711529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83.998787528868348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1147.236781692937</v>
      </c>
      <c r="P75" s="36">
        <v>117.77</v>
      </c>
      <c r="Q75" s="36">
        <v>38.174392405063287</v>
      </c>
      <c r="R75" s="38">
        <v>0</v>
      </c>
      <c r="S75" s="38">
        <v>0</v>
      </c>
      <c r="T75" s="37">
        <f>SUMPRODUCT(LTA!J75:AN75,LTA!J$101:AN$101,LTA!J$103:AN$103)</f>
        <v>56.239999999999995</v>
      </c>
      <c r="U75" s="37">
        <f>SUMPRODUCT(LTA!J75:AN75,LTA!J$102:AN$102,LTA!J$103:AN$103)</f>
        <v>69.81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112.73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15.935461978528947</v>
      </c>
      <c r="AD75">
        <f t="shared" si="4"/>
        <v>1364.6727796483397</v>
      </c>
      <c r="AE75">
        <f>'IDT-1'!B75</f>
        <v>0</v>
      </c>
      <c r="AF75" s="24"/>
      <c r="AG75">
        <f t="shared" si="5"/>
        <v>1364.6727796483397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-19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83.997414816443168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1144.468788616834</v>
      </c>
      <c r="P76" s="36">
        <v>117.77</v>
      </c>
      <c r="Q76" s="36">
        <v>38.174392405063287</v>
      </c>
      <c r="R76" s="38">
        <v>0</v>
      </c>
      <c r="S76" s="38">
        <v>0</v>
      </c>
      <c r="T76" s="37">
        <f>SUMPRODUCT(LTA!J76:AN76,LTA!J$101:AN$101,LTA!J$103:AN$103)</f>
        <v>39.64</v>
      </c>
      <c r="U76" s="37">
        <f>SUMPRODUCT(LTA!J76:AN76,LTA!J$102:AN$102,LTA!J$103:AN$103)</f>
        <v>69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154.16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16.054669201831089</v>
      </c>
      <c r="AD76">
        <f t="shared" si="4"/>
        <v>1392.8042066365097</v>
      </c>
      <c r="AE76">
        <f>'IDT-1'!B76</f>
        <v>0</v>
      </c>
      <c r="AF76" s="24"/>
      <c r="AG76">
        <f t="shared" si="5"/>
        <v>1392.8042066365097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99.607131284456514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1141.9387478003539</v>
      </c>
      <c r="P77" s="36">
        <v>117.77</v>
      </c>
      <c r="Q77" s="36">
        <v>38.174392405063287</v>
      </c>
      <c r="R77" s="38">
        <v>0</v>
      </c>
      <c r="S77" s="38">
        <v>0</v>
      </c>
      <c r="T77" s="37">
        <f>SUMPRODUCT(LTA!J77:AN77,LTA!J$101:AN$101,LTA!J$103:AN$103)</f>
        <v>37.989999999999995</v>
      </c>
      <c r="U77" s="37">
        <f>SUMPRODUCT(LTA!J77:AN77,LTA!J$102:AN$102,LTA!J$103:AN$103)</f>
        <v>70.38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117.55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16.134294682225306</v>
      </c>
      <c r="AD77">
        <f t="shared" si="4"/>
        <v>1335.9242568076481</v>
      </c>
      <c r="AE77">
        <f>'IDT-1'!B77</f>
        <v>61.719000000000001</v>
      </c>
      <c r="AF77" s="24"/>
      <c r="AG77">
        <f t="shared" si="5"/>
        <v>1397.6432568076482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-45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99.607131284456514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1127.1501659881078</v>
      </c>
      <c r="P78" s="36">
        <v>117.77</v>
      </c>
      <c r="Q78" s="36">
        <v>38.174392405063287</v>
      </c>
      <c r="R78" s="38">
        <v>0</v>
      </c>
      <c r="S78" s="38">
        <v>0</v>
      </c>
      <c r="T78" s="37">
        <f>SUMPRODUCT(LTA!J78:AN78,LTA!J$101:AN$101,LTA!J$103:AN$103)</f>
        <v>35.700000000000003</v>
      </c>
      <c r="U78" s="37">
        <f>SUMPRODUCT(LTA!J78:AN78,LTA!J$102:AN$102,LTA!J$103:AN$103)</f>
        <v>69.48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83.82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15.68300027955266</v>
      </c>
      <c r="AD78">
        <f t="shared" si="4"/>
        <v>1286.6669693980748</v>
      </c>
      <c r="AE78">
        <f>'IDT-1'!B78</f>
        <v>119.712</v>
      </c>
      <c r="AF78" s="24"/>
      <c r="AG78">
        <f t="shared" si="5"/>
        <v>1406.3789693980748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-43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99.607131284456514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1030.1467154229604</v>
      </c>
      <c r="P79" s="36">
        <v>117.77</v>
      </c>
      <c r="Q79" s="36">
        <v>38.174392405063287</v>
      </c>
      <c r="R79" s="38">
        <v>0</v>
      </c>
      <c r="S79" s="38">
        <v>0</v>
      </c>
      <c r="T79" s="37">
        <f>SUMPRODUCT(LTA!J79:AN79,LTA!J$101:AN$101,LTA!J$103:AN$103)</f>
        <v>35.94</v>
      </c>
      <c r="U79" s="37">
        <f>SUMPRODUCT(LTA!J79:AN79,LTA!J$102:AN$102,LTA!J$103:AN$103)</f>
        <v>70.58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174.39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15.276795512635191</v>
      </c>
      <c r="AD79">
        <f t="shared" si="4"/>
        <v>1325.0797235998452</v>
      </c>
      <c r="AE79">
        <f>'IDT-1'!B79</f>
        <v>84.52000000000001</v>
      </c>
      <c r="AF79" s="24"/>
      <c r="AG79">
        <f t="shared" si="5"/>
        <v>1409.5997235998452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99.607131284456514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988.59155596662754</v>
      </c>
      <c r="P80" s="36">
        <v>117.77</v>
      </c>
      <c r="Q80" s="36">
        <v>38.174392405063287</v>
      </c>
      <c r="R80" s="38">
        <v>0</v>
      </c>
      <c r="S80" s="38">
        <v>0</v>
      </c>
      <c r="T80" s="37">
        <f>SUMPRODUCT(LTA!J80:AN80,LTA!J$101:AN$101,LTA!J$103:AN$103)</f>
        <v>34.909999999999997</v>
      </c>
      <c r="U80" s="37">
        <f>SUMPRODUCT(LTA!J80:AN80,LTA!J$102:AN$102,LTA!J$103:AN$103)</f>
        <v>71.320000000000007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213.9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15.257180173201998</v>
      </c>
      <c r="AD80">
        <f t="shared" si="4"/>
        <v>1322.7641794829456</v>
      </c>
      <c r="AE80">
        <f>'IDT-1'!B80</f>
        <v>73.668999999999997</v>
      </c>
      <c r="AF80" s="24"/>
      <c r="AG80">
        <f t="shared" si="5"/>
        <v>1396.4331794829457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99.607131284456514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969.29539659502507</v>
      </c>
      <c r="P81" s="36">
        <v>117.77</v>
      </c>
      <c r="Q81" s="36">
        <v>38.174392405063287</v>
      </c>
      <c r="R81" s="38">
        <v>0</v>
      </c>
      <c r="S81" s="38">
        <v>0</v>
      </c>
      <c r="T81" s="37">
        <f>SUMPRODUCT(LTA!J81:AN81,LTA!J$101:AN$101,LTA!J$103:AN$103)</f>
        <v>33.480000000000004</v>
      </c>
      <c r="U81" s="37">
        <f>SUMPRODUCT(LTA!J81:AN81,LTA!J$102:AN$102,LTA!J$103:AN$103)</f>
        <v>72.179999999999993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247.62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15.373552434480539</v>
      </c>
      <c r="AD81">
        <f t="shared" si="4"/>
        <v>1336.5016478500643</v>
      </c>
      <c r="AE81">
        <f>'IDT-1'!B81</f>
        <v>40.167000000000002</v>
      </c>
      <c r="AF81" s="24"/>
      <c r="AG81">
        <f t="shared" si="5"/>
        <v>1376.6686478500642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99.608216871783398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960.41594691291959</v>
      </c>
      <c r="P82" s="36">
        <v>117.77</v>
      </c>
      <c r="Q82" s="36">
        <v>38.174392405063287</v>
      </c>
      <c r="R82" s="38">
        <v>0</v>
      </c>
      <c r="S82" s="38">
        <v>0</v>
      </c>
      <c r="T82" s="37">
        <f>SUMPRODUCT(LTA!J82:AN82,LTA!J$101:AN$101,LTA!J$103:AN$103)</f>
        <v>32.799999999999997</v>
      </c>
      <c r="U82" s="37">
        <f>SUMPRODUCT(LTA!J82:AN82,LTA!J$102:AN$102,LTA!J$103:AN$103)</f>
        <v>75.819999999999993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292.89999999999998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15.822786384232842</v>
      </c>
      <c r="AD82">
        <f t="shared" si="4"/>
        <v>1361.4140498055333</v>
      </c>
      <c r="AE82">
        <f>'IDT-1'!B82</f>
        <v>0</v>
      </c>
      <c r="AF82" s="24"/>
      <c r="AG82">
        <f t="shared" si="5"/>
        <v>1361.4140498055333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-14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99.608106723687342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960.41594691291959</v>
      </c>
      <c r="P83" s="36">
        <v>117.77</v>
      </c>
      <c r="Q83" s="36">
        <v>38.174392405063287</v>
      </c>
      <c r="R83" s="38">
        <v>0</v>
      </c>
      <c r="S83" s="38">
        <v>0</v>
      </c>
      <c r="T83" s="37">
        <f>SUMPRODUCT(LTA!J83:AN83,LTA!J$101:AN$101,LTA!J$103:AN$103)</f>
        <v>27.88</v>
      </c>
      <c r="U83" s="37">
        <f>SUMPRODUCT(LTA!J83:AN83,LTA!J$102:AN$102,LTA!J$103:AN$103)</f>
        <v>75.88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69.37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13.86064125084039</v>
      </c>
      <c r="AD83">
        <f t="shared" si="4"/>
        <v>1157.9060847908302</v>
      </c>
      <c r="AE83">
        <f>'IDT-1'!B83</f>
        <v>194.87299999999999</v>
      </c>
      <c r="AF83" s="24"/>
      <c r="AG83">
        <f t="shared" si="5"/>
        <v>1352.7790847908302</v>
      </c>
      <c r="AI83" s="34">
        <f>PXIL!H83</f>
        <v>0</v>
      </c>
      <c r="AJ83" s="34">
        <f>PXIL!N83</f>
        <v>0</v>
      </c>
      <c r="AK83" s="34">
        <f>RTM_IEX!H83</f>
        <v>8.92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99.608106723687342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960.42688173898921</v>
      </c>
      <c r="P84" s="36">
        <v>117.76999999999998</v>
      </c>
      <c r="Q84" s="36">
        <v>38.174382815948206</v>
      </c>
      <c r="R84" s="38">
        <v>0</v>
      </c>
      <c r="S84" s="38">
        <v>0</v>
      </c>
      <c r="T84" s="37">
        <f>SUMPRODUCT(LTA!J84:AN84,LTA!J$101:AN$101,LTA!J$103:AN$103)</f>
        <v>28.439999999999998</v>
      </c>
      <c r="U84" s="37">
        <f>SUMPRODUCT(LTA!J84:AN84,LTA!J$102:AN$102,LTA!J$103:AN$103)</f>
        <v>76.23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147.41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14.578513022830807</v>
      </c>
      <c r="AD84">
        <f t="shared" si="4"/>
        <v>1242.6491382557942</v>
      </c>
      <c r="AE84">
        <f>'IDT-1'!B84</f>
        <v>95</v>
      </c>
      <c r="AF84" s="24"/>
      <c r="AG84">
        <f t="shared" si="5"/>
        <v>1337.6491382557942</v>
      </c>
      <c r="AI84" s="34">
        <f>PXIL!H84</f>
        <v>0</v>
      </c>
      <c r="AJ84" s="34">
        <f>PXIL!N84</f>
        <v>0</v>
      </c>
      <c r="AK84" s="34">
        <f>RTM_IEX!H84</f>
        <v>15.42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99.608106723687342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963.38930176125712</v>
      </c>
      <c r="P85" s="36">
        <v>117.77</v>
      </c>
      <c r="Q85" s="36">
        <v>38.174392405063287</v>
      </c>
      <c r="R85" s="38">
        <v>0</v>
      </c>
      <c r="S85" s="38">
        <v>0</v>
      </c>
      <c r="T85" s="37">
        <f>SUMPRODUCT(LTA!J85:AN85,LTA!J$101:AN$101,LTA!J$103:AN$103)</f>
        <v>28.770000000000003</v>
      </c>
      <c r="U85" s="37">
        <f>SUMPRODUCT(LTA!J85:AN85,LTA!J$102:AN$102,LTA!J$103:AN$103)</f>
        <v>75.069999999999993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92.5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14.005653431566424</v>
      </c>
      <c r="AD85">
        <f>SUM(B85:AB85,AI85:AT85)-AC85</f>
        <v>1175.0244274584416</v>
      </c>
      <c r="AE85">
        <f>'IDT-1'!B85</f>
        <v>130.57300000000001</v>
      </c>
      <c r="AF85" s="24"/>
      <c r="AG85">
        <f t="shared" si="5"/>
        <v>1305.5974274584416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99.608106723687342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955.35980075946645</v>
      </c>
      <c r="P86" s="36">
        <v>117.77</v>
      </c>
      <c r="Q86" s="36">
        <v>38.174392405063287</v>
      </c>
      <c r="R86" s="38">
        <v>0</v>
      </c>
      <c r="S86" s="38">
        <v>0</v>
      </c>
      <c r="T86" s="37">
        <f>SUMPRODUCT(LTA!J86:AN86,LTA!J$101:AN$101,LTA!J$103:AN$103)</f>
        <v>28.88</v>
      </c>
      <c r="U86" s="37">
        <f>SUMPRODUCT(LTA!J86:AN86,LTA!J$102:AN$102,LTA!J$103:AN$103)</f>
        <v>72.81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87.68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13.992973623151384</v>
      </c>
      <c r="AD86">
        <f t="shared" si="4"/>
        <v>1173.527606265066</v>
      </c>
      <c r="AE86">
        <f>'IDT-1'!B86</f>
        <v>111</v>
      </c>
      <c r="AF86" s="24"/>
      <c r="AG86">
        <f t="shared" si="5"/>
        <v>1284.527606265066</v>
      </c>
      <c r="AI86" s="34">
        <f>PXIL!H86</f>
        <v>0</v>
      </c>
      <c r="AJ86" s="34">
        <f>PXIL!N86</f>
        <v>0</v>
      </c>
      <c r="AK86" s="34">
        <f>RTM_IEX!H86</f>
        <v>13.49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99.608106723687342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955.37470774261374</v>
      </c>
      <c r="P87" s="36">
        <v>117.77</v>
      </c>
      <c r="Q87" s="36">
        <v>38.174392405063287</v>
      </c>
      <c r="R87" s="38">
        <v>0</v>
      </c>
      <c r="S87" s="38">
        <v>0</v>
      </c>
      <c r="T87" s="37">
        <f>SUMPRODUCT(LTA!J87:AN87,LTA!J$101:AN$101,LTA!J$103:AN$103)</f>
        <v>33.56</v>
      </c>
      <c r="U87" s="37">
        <f>SUMPRODUCT(LTA!J87:AN87,LTA!J$102:AN$102,LTA!J$103:AN$103)</f>
        <v>71.86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13.394432942656934</v>
      </c>
      <c r="AD87">
        <f t="shared" si="4"/>
        <v>1050.6510539287071</v>
      </c>
      <c r="AE87">
        <f>'IDT-1'!B87</f>
        <v>168</v>
      </c>
      <c r="AF87" s="24"/>
      <c r="AG87">
        <f t="shared" si="5"/>
        <v>1218.6510539287071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-26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99.608106723687342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955.37466490345582</v>
      </c>
      <c r="P88" s="36">
        <v>117.77</v>
      </c>
      <c r="Q88" s="36">
        <v>38.174392405063287</v>
      </c>
      <c r="R88" s="38">
        <v>0</v>
      </c>
      <c r="S88" s="38">
        <v>0</v>
      </c>
      <c r="T88" s="37">
        <f>SUMPRODUCT(LTA!J88:AN88,LTA!J$101:AN$101,LTA!J$103:AN$103)</f>
        <v>31.32</v>
      </c>
      <c r="U88" s="37">
        <f>SUMPRODUCT(LTA!J88:AN88,LTA!J$102:AN$102,LTA!J$103:AN$103)</f>
        <v>69.62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13.13655048196089</v>
      </c>
      <c r="AD88">
        <f t="shared" si="4"/>
        <v>1072.4288935502454</v>
      </c>
      <c r="AE88">
        <f>'IDT-1'!B88</f>
        <v>126</v>
      </c>
      <c r="AF88" s="24"/>
      <c r="AG88">
        <f t="shared" si="5"/>
        <v>1198.4288935502454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955.3746667308028</v>
      </c>
      <c r="P89" s="36">
        <v>117.77</v>
      </c>
      <c r="Q89" s="36">
        <v>38.174392405063287</v>
      </c>
      <c r="R89" s="38">
        <v>0</v>
      </c>
      <c r="S89" s="38">
        <v>0</v>
      </c>
      <c r="T89" s="37">
        <f>SUMPRODUCT(LTA!J89:AN89,LTA!J$101:AN$101,LTA!J$103:AN$103)</f>
        <v>49.57</v>
      </c>
      <c r="U89" s="37">
        <f>SUMPRODUCT(LTA!J89:AN89,LTA!J$102:AN$102,LTA!J$103:AN$103)</f>
        <v>66.02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13.128502400831632</v>
      </c>
      <c r="AD89">
        <f t="shared" si="4"/>
        <v>1071.4788367350343</v>
      </c>
      <c r="AE89">
        <f>'IDT-1'!B89</f>
        <v>99</v>
      </c>
      <c r="AF89" s="24"/>
      <c r="AG89">
        <f t="shared" si="5"/>
        <v>1170.4788367350343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946.28628202261382</v>
      </c>
      <c r="P90" s="36">
        <v>117.77</v>
      </c>
      <c r="Q90" s="36">
        <v>38.174392405063287</v>
      </c>
      <c r="R90" s="38">
        <v>0</v>
      </c>
      <c r="S90" s="38">
        <v>0</v>
      </c>
      <c r="T90" s="37">
        <f>SUMPRODUCT(LTA!J90:AN90,LTA!J$101:AN$101,LTA!J$103:AN$103)</f>
        <v>51.1</v>
      </c>
      <c r="U90" s="37">
        <f>SUMPRODUCT(LTA!J90:AN90,LTA!J$102:AN$102,LTA!J$103:AN$103)</f>
        <v>60.649999999999991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13.104615546531736</v>
      </c>
      <c r="AD90">
        <f t="shared" si="4"/>
        <v>1048.5743388811454</v>
      </c>
      <c r="AE90">
        <f>'IDT-1'!B90</f>
        <v>94</v>
      </c>
      <c r="AF90" s="24"/>
      <c r="AG90">
        <f t="shared" si="5"/>
        <v>1142.5743388811454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945.17222418140773</v>
      </c>
      <c r="P91" s="36">
        <v>117.77</v>
      </c>
      <c r="Q91" s="36">
        <v>38.174392405063287</v>
      </c>
      <c r="R91" s="38">
        <v>0</v>
      </c>
      <c r="S91" s="38">
        <v>0</v>
      </c>
      <c r="T91" s="37">
        <f>SUMPRODUCT(LTA!J91:AN91,LTA!J$101:AN$101,LTA!J$103:AN$103)</f>
        <v>53.47</v>
      </c>
      <c r="U91" s="37">
        <f>SUMPRODUCT(LTA!J91:AN91,LTA!J$102:AN$102,LTA!J$103:AN$103)</f>
        <v>65.349999999999994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13.298614209354593</v>
      </c>
      <c r="AD91">
        <f t="shared" si="4"/>
        <v>1062.1962823771164</v>
      </c>
      <c r="AE91">
        <f>'IDT-1'!B91</f>
        <v>72</v>
      </c>
      <c r="AF91" s="24"/>
      <c r="AG91">
        <f t="shared" si="5"/>
        <v>1134.1962823771164</v>
      </c>
      <c r="AI91" s="34">
        <f>PXIL!H91</f>
        <v>0</v>
      </c>
      <c r="AJ91" s="34">
        <f>PXIL!N91</f>
        <v>0</v>
      </c>
      <c r="AK91" s="34">
        <f>RTM_IEX!H91</f>
        <v>12.53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940.12029376488408</v>
      </c>
      <c r="P92" s="36">
        <v>117.76999999999998</v>
      </c>
      <c r="Q92" s="36">
        <v>38.174382815948206</v>
      </c>
      <c r="R92" s="38">
        <v>0</v>
      </c>
      <c r="S92" s="38">
        <v>0</v>
      </c>
      <c r="T92" s="37">
        <f>SUMPRODUCT(LTA!J92:AN92,LTA!J$101:AN$101,LTA!J$103:AN$103)</f>
        <v>54.15</v>
      </c>
      <c r="U92" s="37">
        <f>SUMPRODUCT(LTA!J92:AN92,LTA!J$102:AN$102,LTA!J$103:AN$103)</f>
        <v>65.89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13.31497791330723</v>
      </c>
      <c r="AD92">
        <f t="shared" si="4"/>
        <v>1064.127978667525</v>
      </c>
      <c r="AE92">
        <f>'IDT-1'!B92</f>
        <v>33</v>
      </c>
      <c r="AF92" s="24"/>
      <c r="AG92">
        <f t="shared" si="5"/>
        <v>1097.127978667525</v>
      </c>
      <c r="AI92" s="34">
        <f>PXIL!H92</f>
        <v>0</v>
      </c>
      <c r="AJ92" s="34">
        <f>PXIL!N92</f>
        <v>0</v>
      </c>
      <c r="AK92" s="34">
        <f>RTM_IEX!H92</f>
        <v>18.309999999999999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936.30395164934089</v>
      </c>
      <c r="P93" s="36">
        <v>117.76999999999998</v>
      </c>
      <c r="Q93" s="36">
        <v>38.629999999999995</v>
      </c>
      <c r="R93" s="38">
        <v>0</v>
      </c>
      <c r="S93" s="38">
        <v>0</v>
      </c>
      <c r="T93" s="37">
        <f>SUMPRODUCT(LTA!J93:AN93,LTA!J$101:AN$101,LTA!J$103:AN$103)</f>
        <v>55.300000000000004</v>
      </c>
      <c r="U93" s="37">
        <f>SUMPRODUCT(LTA!J93:AN93,LTA!J$102:AN$102,LTA!J$103:AN$103)</f>
        <v>66.010000000000005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13.448573501978707</v>
      </c>
      <c r="AD93">
        <f t="shared" si="4"/>
        <v>1007.593658147362</v>
      </c>
      <c r="AE93">
        <f>'IDT-1'!B93</f>
        <v>0</v>
      </c>
      <c r="AF93" s="24"/>
      <c r="AG93">
        <f t="shared" si="5"/>
        <v>1007.593658147362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-36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881.33881872632594</v>
      </c>
      <c r="P94" s="36">
        <v>117.76999999999998</v>
      </c>
      <c r="Q94" s="36">
        <v>38.629999999999995</v>
      </c>
      <c r="R94" s="38">
        <v>0</v>
      </c>
      <c r="S94" s="38">
        <v>0</v>
      </c>
      <c r="T94" s="37">
        <f>SUMPRODUCT(LTA!J94:AN94,LTA!J$101:AN$101,LTA!J$103:AN$103)</f>
        <v>56.18</v>
      </c>
      <c r="U94" s="37">
        <f>SUMPRODUCT(LTA!J94:AN94,LTA!J$102:AN$102,LTA!J$103:AN$103)</f>
        <v>66.59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12.922889965901378</v>
      </c>
      <c r="AD94">
        <f t="shared" si="4"/>
        <v>963.61420876042462</v>
      </c>
      <c r="AE94">
        <f>'IDT-1'!B94</f>
        <v>0</v>
      </c>
      <c r="AF94" s="24"/>
      <c r="AG94">
        <f t="shared" si="5"/>
        <v>963.61420876042462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-27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831.0536175658201</v>
      </c>
      <c r="P95" s="36">
        <v>117.76999999999998</v>
      </c>
      <c r="Q95" s="36">
        <v>38.169999999999995</v>
      </c>
      <c r="R95" s="38">
        <v>0</v>
      </c>
      <c r="S95" s="38">
        <v>0</v>
      </c>
      <c r="T95" s="37">
        <f>SUMPRODUCT(LTA!J95:AN95,LTA!J$101:AN$101,LTA!J$103:AN$103)</f>
        <v>67.28</v>
      </c>
      <c r="U95" s="37">
        <f>SUMPRODUCT(LTA!J95:AN95,LTA!J$102:AN$102,LTA!J$103:AN$103)</f>
        <v>82.59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12.800090695677131</v>
      </c>
      <c r="AD95">
        <f t="shared" si="4"/>
        <v>931.04180687014298</v>
      </c>
      <c r="AE95">
        <f>'IDT-1'!B95</f>
        <v>0</v>
      </c>
      <c r="AF95" s="24"/>
      <c r="AG95">
        <f t="shared" si="5"/>
        <v>931.04180687014298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-91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782.87775640029895</v>
      </c>
      <c r="P96" s="36">
        <v>117.76999999999998</v>
      </c>
      <c r="Q96" s="36">
        <v>38.169999999999995</v>
      </c>
      <c r="R96" s="38">
        <v>0</v>
      </c>
      <c r="S96" s="38">
        <v>0</v>
      </c>
      <c r="T96" s="37">
        <f>SUMPRODUCT(LTA!J96:AN96,LTA!J$101:AN$101,LTA!J$103:AN$103)</f>
        <v>67.13</v>
      </c>
      <c r="U96" s="37">
        <f>SUMPRODUCT(LTA!J96:AN96,LTA!J$102:AN$102,LTA!J$103:AN$103)</f>
        <v>82.1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12.305325884637865</v>
      </c>
      <c r="AD96">
        <f>SUM(B96:AB96,AI96:AT96)-AC96</f>
        <v>892.72071051566081</v>
      </c>
      <c r="AE96">
        <f>'IDT-1'!B96</f>
        <v>0</v>
      </c>
      <c r="AF96" s="24"/>
      <c r="AG96">
        <f t="shared" si="5"/>
        <v>892.72071051566081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713.39101920797225</v>
      </c>
      <c r="P97" s="36">
        <v>117.76999999999998</v>
      </c>
      <c r="Q97" s="36">
        <v>38.169999999999995</v>
      </c>
      <c r="R97" s="38">
        <v>0</v>
      </c>
      <c r="S97" s="38">
        <v>0</v>
      </c>
      <c r="T97" s="37">
        <f>SUMPRODUCT(LTA!J97:AN97,LTA!J$101:AN$101,LTA!J$103:AN$103)</f>
        <v>66.489999999999995</v>
      </c>
      <c r="U97" s="37">
        <f>SUMPRODUCT(LTA!J97:AN97,LTA!J$102:AN$102,LTA!J$103:AN$103)</f>
        <v>82.63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11.4242227718512</v>
      </c>
      <c r="AD97">
        <f t="shared" si="4"/>
        <v>859.00507643612093</v>
      </c>
      <c r="AE97">
        <f>'IDT-1'!B97</f>
        <v>0</v>
      </c>
      <c r="AF97" s="24"/>
      <c r="AG97">
        <f t="shared" si="5"/>
        <v>859.00507643612093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-46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713.39101920797225</v>
      </c>
      <c r="P98" s="36">
        <v>117.76999999999998</v>
      </c>
      <c r="Q98" s="36">
        <v>38.169999999999995</v>
      </c>
      <c r="R98" s="38">
        <v>0</v>
      </c>
      <c r="S98" s="38">
        <v>0</v>
      </c>
      <c r="T98" s="37">
        <f>SUMPRODUCT(LTA!J98:AN98,LTA!J$101:AN$101,LTA!J$103:AN$103)</f>
        <v>66.349999999999994</v>
      </c>
      <c r="U98" s="37">
        <f>SUMPRODUCT(LTA!J98:AN98,LTA!J$102:AN$102,LTA!J$103:AN$103)</f>
        <v>83.63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11.736408449947207</v>
      </c>
      <c r="AD98">
        <f t="shared" si="4"/>
        <v>823.552890758025</v>
      </c>
      <c r="AE98">
        <f>'IDT-1'!B98</f>
        <v>0</v>
      </c>
      <c r="AF98" s="24"/>
      <c r="AG98">
        <f t="shared" si="5"/>
        <v>823.552890758025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-82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0.26337836000000026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2.1344902421260032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20.566465333250484</v>
      </c>
      <c r="P99" s="36">
        <f t="shared" si="6"/>
        <v>2.3024825000000044</v>
      </c>
      <c r="Q99" s="36">
        <f t="shared" si="6"/>
        <v>0.70400670155078682</v>
      </c>
      <c r="R99" s="38">
        <f t="shared" si="6"/>
        <v>0.47139626175175525</v>
      </c>
      <c r="S99" s="38">
        <f t="shared" si="6"/>
        <v>0</v>
      </c>
      <c r="T99" s="37">
        <f t="shared" si="6"/>
        <v>4.9017200000000019</v>
      </c>
      <c r="U99" s="37">
        <f t="shared" si="6"/>
        <v>1.4976350000000007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0.81776749999999998</v>
      </c>
      <c r="Z99" s="34">
        <f t="shared" si="6"/>
        <v>0</v>
      </c>
      <c r="AA99" s="75">
        <f t="shared" si="6"/>
        <v>1.4450000000000006E-2</v>
      </c>
      <c r="AB99" s="75">
        <f t="shared" si="6"/>
        <v>-4.9705599999999919</v>
      </c>
      <c r="AC99">
        <f t="shared" si="6"/>
        <v>0.33400261955156618</v>
      </c>
      <c r="AD99">
        <f t="shared" si="6"/>
        <v>27.561828589127462</v>
      </c>
      <c r="AE99">
        <f t="shared" si="6"/>
        <v>0.8747125</v>
      </c>
      <c r="AG99">
        <f t="shared" si="6"/>
        <v>28.43654108912747</v>
      </c>
      <c r="AI99">
        <f t="shared" si="6"/>
        <v>0</v>
      </c>
      <c r="AJ99">
        <f t="shared" si="6"/>
        <v>0</v>
      </c>
      <c r="AK99">
        <f t="shared" si="6"/>
        <v>0.13020749999999998</v>
      </c>
      <c r="AL99">
        <f t="shared" si="6"/>
        <v>-0.9325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45344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6.0657999999999994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645.99193649236076</v>
      </c>
      <c r="P3" s="36">
        <v>34.69</v>
      </c>
      <c r="Q3" s="36">
        <v>11.56</v>
      </c>
      <c r="R3" s="38">
        <v>0</v>
      </c>
      <c r="S3" s="38">
        <v>0</v>
      </c>
      <c r="T3" s="37">
        <f>SUMPRODUCT(LTA!J3:AN3,LTA!J$101:AN$101,LTA!J$104:AN$104)</f>
        <v>39.700000000000003</v>
      </c>
      <c r="U3" s="37">
        <f>SUMPRODUCT(LTA!J3:AN3,LTA!J$102:AN$102,LTA!J$104:AN$104)</f>
        <v>69.260000000000005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-320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11.211904355564698</v>
      </c>
      <c r="AD3">
        <f>SUM(B3:AB3,AI3:AT3)-AC3</f>
        <v>369.45263197767673</v>
      </c>
      <c r="AE3">
        <f>'IDT-1'!C3</f>
        <v>0</v>
      </c>
      <c r="AF3" s="24"/>
      <c r="AG3">
        <f>SUM(AD3:AF3)</f>
        <v>369.45263197767673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-18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645.99140498820327</v>
      </c>
      <c r="P4" s="36">
        <v>34.69</v>
      </c>
      <c r="Q4" s="36">
        <v>11.56</v>
      </c>
      <c r="R4" s="38">
        <v>0</v>
      </c>
      <c r="S4" s="38">
        <v>0</v>
      </c>
      <c r="T4" s="37">
        <f>SUMPRODUCT(LTA!J4:AN4,LTA!J$101:AN$101,LTA!J$104:AN$104)</f>
        <v>39.72</v>
      </c>
      <c r="U4" s="37">
        <f>SUMPRODUCT(LTA!J4:AN4,LTA!J$102:AN$102,LTA!J$104:AN$104)</f>
        <v>69.510000000000005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-335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11.341235256803111</v>
      </c>
      <c r="AD4">
        <f t="shared" ref="AD4:AD67" si="1">SUM(B4:AB4,AI4:AT4)-AC4</f>
        <v>354.59276957228093</v>
      </c>
      <c r="AE4">
        <f>'IDT-1'!C4</f>
        <v>0</v>
      </c>
      <c r="AF4" s="24"/>
      <c r="AG4">
        <f t="shared" ref="AG4:AG67" si="2">SUM(AD4:AF4)</f>
        <v>354.59276957228093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-18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6.0657999999999994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644.37041258820329</v>
      </c>
      <c r="P5" s="36">
        <v>44.32</v>
      </c>
      <c r="Q5" s="36">
        <v>11.56</v>
      </c>
      <c r="R5" s="38">
        <v>0</v>
      </c>
      <c r="S5" s="38">
        <v>0</v>
      </c>
      <c r="T5" s="37">
        <f>SUMPRODUCT(LTA!J5:AN5,LTA!J$101:AN$101,LTA!J$104:AN$104)</f>
        <v>39.729999999999997</v>
      </c>
      <c r="U5" s="37">
        <f>SUMPRODUCT(LTA!J5:AN5,LTA!J$102:AN$102,LTA!J$104:AN$104)</f>
        <v>69.849999999999994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-345</v>
      </c>
      <c r="AA5" s="75">
        <f>STOA!I5</f>
        <v>0</v>
      </c>
      <c r="AB5" s="75">
        <f>-STOA!O5</f>
        <v>-136.94</v>
      </c>
      <c r="AC5">
        <f t="shared" si="0"/>
        <v>11.496162497892001</v>
      </c>
      <c r="AD5">
        <f t="shared" si="1"/>
        <v>352.79684993119207</v>
      </c>
      <c r="AE5">
        <f>'IDT-1'!C5</f>
        <v>0</v>
      </c>
      <c r="AF5" s="24"/>
      <c r="AG5">
        <f t="shared" si="2"/>
        <v>352.79684993119207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6.0657999999999994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644.37041258820329</v>
      </c>
      <c r="P6" s="36">
        <v>43.360000000000007</v>
      </c>
      <c r="Q6" s="36">
        <v>11.56</v>
      </c>
      <c r="R6" s="38">
        <v>0</v>
      </c>
      <c r="S6" s="38">
        <v>0</v>
      </c>
      <c r="T6" s="37">
        <f>SUMPRODUCT(LTA!J6:AN6,LTA!J$101:AN$101,LTA!J$104:AN$104)</f>
        <v>48.88</v>
      </c>
      <c r="U6" s="37">
        <f>SUMPRODUCT(LTA!J6:AN6,LTA!J$102:AN$102,LTA!J$104:AN$104)</f>
        <v>69.94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-355</v>
      </c>
      <c r="AA6" s="75">
        <f>STOA!I6</f>
        <v>0</v>
      </c>
      <c r="AB6" s="75">
        <f>-STOA!O6</f>
        <v>-136.94</v>
      </c>
      <c r="AC6">
        <f t="shared" si="0"/>
        <v>11.650426075140892</v>
      </c>
      <c r="AD6">
        <f t="shared" si="1"/>
        <v>350.92258635394313</v>
      </c>
      <c r="AE6">
        <f>'IDT-1'!C6</f>
        <v>0</v>
      </c>
      <c r="AF6" s="24"/>
      <c r="AG6">
        <f t="shared" si="2"/>
        <v>350.92258635394313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6.0657999999999994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589.39749293582872</v>
      </c>
      <c r="P7" s="36">
        <v>42.39</v>
      </c>
      <c r="Q7" s="36">
        <v>11.56</v>
      </c>
      <c r="R7" s="38">
        <v>0</v>
      </c>
      <c r="S7" s="38">
        <v>0</v>
      </c>
      <c r="T7" s="37">
        <f>SUMPRODUCT(LTA!J7:AN7,LTA!J$101:AN$101,LTA!J$104:AN$104)</f>
        <v>48.46</v>
      </c>
      <c r="U7" s="37">
        <f>SUMPRODUCT(LTA!J7:AN7,LTA!J$102:AN$102,LTA!J$104:AN$104)</f>
        <v>69.64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-370</v>
      </c>
      <c r="AA7" s="75">
        <f>STOA!I7</f>
        <v>0</v>
      </c>
      <c r="AB7" s="75">
        <f>-STOA!O7</f>
        <v>-136.94</v>
      </c>
      <c r="AC7">
        <f t="shared" si="0"/>
        <v>11.553756076886279</v>
      </c>
      <c r="AD7">
        <f t="shared" si="1"/>
        <v>345.53633669982315</v>
      </c>
      <c r="AE7">
        <f>'IDT-1'!C7</f>
        <v>0</v>
      </c>
      <c r="AF7" s="24"/>
      <c r="AG7">
        <f t="shared" si="2"/>
        <v>345.53633669982315</v>
      </c>
      <c r="AI7" s="34">
        <f>PXIL!I7</f>
        <v>0</v>
      </c>
      <c r="AJ7" s="34">
        <f>PXIL!O7</f>
        <v>0</v>
      </c>
      <c r="AK7" s="34">
        <f>RTM_IEX!I7</f>
        <v>48.18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591.02028806640783</v>
      </c>
      <c r="P8" s="36">
        <v>47.21</v>
      </c>
      <c r="Q8" s="36">
        <v>11.56</v>
      </c>
      <c r="R8" s="38">
        <v>0</v>
      </c>
      <c r="S8" s="38">
        <v>0</v>
      </c>
      <c r="T8" s="37">
        <f>SUMPRODUCT(LTA!J8:AN8,LTA!J$101:AN$101,LTA!J$104:AN$104)</f>
        <v>48.09</v>
      </c>
      <c r="U8" s="37">
        <f>SUMPRODUCT(LTA!J8:AN8,LTA!J$102:AN$102,LTA!J$104:AN$104)</f>
        <v>69.47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-380</v>
      </c>
      <c r="AA8" s="75">
        <f>STOA!I8</f>
        <v>0</v>
      </c>
      <c r="AB8" s="75">
        <f>-STOA!O8</f>
        <v>-136.94</v>
      </c>
      <c r="AC8">
        <f t="shared" si="0"/>
        <v>11.768943133232034</v>
      </c>
      <c r="AD8">
        <f t="shared" si="1"/>
        <v>350.85394477405657</v>
      </c>
      <c r="AE8">
        <f>'IDT-1'!C8</f>
        <v>0</v>
      </c>
      <c r="AF8" s="24"/>
      <c r="AG8">
        <f t="shared" si="2"/>
        <v>350.85394477405657</v>
      </c>
      <c r="AI8" s="34">
        <f>PXIL!I8</f>
        <v>0</v>
      </c>
      <c r="AJ8" s="34">
        <f>PXIL!O8</f>
        <v>0</v>
      </c>
      <c r="AK8" s="34">
        <f>RTM_IEX!I8</f>
        <v>57.81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6.0657999999999994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595.04680301762312</v>
      </c>
      <c r="P9" s="36">
        <v>68.099999999999994</v>
      </c>
      <c r="Q9" s="36">
        <v>11.56</v>
      </c>
      <c r="R9" s="38">
        <v>0</v>
      </c>
      <c r="S9" s="38">
        <v>0</v>
      </c>
      <c r="T9" s="37">
        <f>SUMPRODUCT(LTA!J9:AN9,LTA!J$101:AN$101,LTA!J$104:AN$104)</f>
        <v>31.7</v>
      </c>
      <c r="U9" s="37">
        <f>SUMPRODUCT(LTA!J9:AN9,LTA!J$102:AN$102,LTA!J$104:AN$104)</f>
        <v>115.78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-375</v>
      </c>
      <c r="AA9" s="75">
        <f>STOA!I9</f>
        <v>0</v>
      </c>
      <c r="AB9" s="75">
        <f>-STOA!O9</f>
        <v>-136.94</v>
      </c>
      <c r="AC9">
        <f t="shared" si="0"/>
        <v>11.701610070197798</v>
      </c>
      <c r="AD9">
        <f t="shared" si="1"/>
        <v>352.94779278830606</v>
      </c>
      <c r="AE9">
        <f>'IDT-1'!C9</f>
        <v>0</v>
      </c>
      <c r="AF9" s="24"/>
      <c r="AG9">
        <f t="shared" si="2"/>
        <v>352.94779278830606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6.0657999999999994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593.66492573137998</v>
      </c>
      <c r="P10" s="36">
        <v>68.099999999999994</v>
      </c>
      <c r="Q10" s="36">
        <v>11.56</v>
      </c>
      <c r="R10" s="38">
        <v>0</v>
      </c>
      <c r="S10" s="38">
        <v>0</v>
      </c>
      <c r="T10" s="37">
        <f>SUMPRODUCT(LTA!J10:AN10,LTA!J$101:AN$101,LTA!J$104:AN$104)</f>
        <v>31.41</v>
      </c>
      <c r="U10" s="37">
        <f>SUMPRODUCT(LTA!J10:AN10,LTA!J$102:AN$102,LTA!J$104:AN$104)</f>
        <v>115.72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-385</v>
      </c>
      <c r="AA10" s="75">
        <f>STOA!I10</f>
        <v>0</v>
      </c>
      <c r="AB10" s="75">
        <f>-STOA!O10</f>
        <v>-136.94</v>
      </c>
      <c r="AC10">
        <f t="shared" si="0"/>
        <v>11.771773878242247</v>
      </c>
      <c r="AD10">
        <f t="shared" si="1"/>
        <v>341.14575169401843</v>
      </c>
      <c r="AE10">
        <f>'IDT-1'!C10</f>
        <v>0</v>
      </c>
      <c r="AF10" s="24"/>
      <c r="AG10">
        <f t="shared" si="2"/>
        <v>341.14575169401843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6.0657999999999994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591.12591971554593</v>
      </c>
      <c r="P11" s="36">
        <v>68.099999999999994</v>
      </c>
      <c r="Q11" s="36">
        <v>11.56</v>
      </c>
      <c r="R11" s="38">
        <v>0</v>
      </c>
      <c r="S11" s="38">
        <v>0</v>
      </c>
      <c r="T11" s="37">
        <f>SUMPRODUCT(LTA!J11:AN11,LTA!J$101:AN$101,LTA!J$104:AN$104)</f>
        <v>31.54</v>
      </c>
      <c r="U11" s="37">
        <f>SUMPRODUCT(LTA!J11:AN11,LTA!J$102:AN$102,LTA!J$104:AN$104)</f>
        <v>115.62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-400</v>
      </c>
      <c r="AA11" s="75">
        <f>STOA!I11</f>
        <v>0</v>
      </c>
      <c r="AB11" s="75">
        <f>-STOA!O11</f>
        <v>-136.94</v>
      </c>
      <c r="AC11">
        <f t="shared" si="0"/>
        <v>11.877765593582573</v>
      </c>
      <c r="AD11">
        <f t="shared" si="1"/>
        <v>323.53075396284402</v>
      </c>
      <c r="AE11">
        <f>'IDT-1'!C11</f>
        <v>0</v>
      </c>
      <c r="AF11" s="24"/>
      <c r="AG11">
        <f t="shared" si="2"/>
        <v>323.53075396284402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6.0657999999999994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591.12591971554593</v>
      </c>
      <c r="P12" s="36">
        <v>68.099999999999994</v>
      </c>
      <c r="Q12" s="36">
        <v>11.56</v>
      </c>
      <c r="R12" s="38">
        <v>0</v>
      </c>
      <c r="S12" s="38">
        <v>0</v>
      </c>
      <c r="T12" s="37">
        <f>SUMPRODUCT(LTA!J12:AN12,LTA!J$101:AN$101,LTA!J$104:AN$104)</f>
        <v>31.64</v>
      </c>
      <c r="U12" s="37">
        <f>SUMPRODUCT(LTA!J12:AN12,LTA!J$102:AN$102,LTA!J$104:AN$104)</f>
        <v>115.36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-405</v>
      </c>
      <c r="AA12" s="75">
        <f>STOA!I12</f>
        <v>0</v>
      </c>
      <c r="AB12" s="75">
        <f>-STOA!O12</f>
        <v>-136.94</v>
      </c>
      <c r="AC12">
        <f t="shared" si="0"/>
        <v>11.91877738220702</v>
      </c>
      <c r="AD12">
        <f t="shared" si="1"/>
        <v>318.32974217421963</v>
      </c>
      <c r="AE12">
        <f>'IDT-1'!C12</f>
        <v>0</v>
      </c>
      <c r="AF12" s="24"/>
      <c r="AG12">
        <f t="shared" si="2"/>
        <v>318.32974217421963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595.61395510940486</v>
      </c>
      <c r="P13" s="36">
        <v>68.099999999999994</v>
      </c>
      <c r="Q13" s="36">
        <v>11.56</v>
      </c>
      <c r="R13" s="38">
        <v>0</v>
      </c>
      <c r="S13" s="38">
        <v>0</v>
      </c>
      <c r="T13" s="37">
        <f>SUMPRODUCT(LTA!J13:AN13,LTA!J$101:AN$101,LTA!J$104:AN$104)</f>
        <v>31.54</v>
      </c>
      <c r="U13" s="37">
        <f>SUMPRODUCT(LTA!J13:AN13,LTA!J$102:AN$102,LTA!J$104:AN$104)</f>
        <v>115.36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-400</v>
      </c>
      <c r="AA13" s="75">
        <f>STOA!I13</f>
        <v>0</v>
      </c>
      <c r="AB13" s="75">
        <f>-STOA!O13</f>
        <v>-136.94</v>
      </c>
      <c r="AC13">
        <f t="shared" si="0"/>
        <v>12.252127399886554</v>
      </c>
      <c r="AD13">
        <f t="shared" si="1"/>
        <v>287.38442755039898</v>
      </c>
      <c r="AE13">
        <f>'IDT-1'!C13</f>
        <v>0</v>
      </c>
      <c r="AF13" s="24"/>
      <c r="AG13">
        <f t="shared" si="2"/>
        <v>287.38442755039898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6.0657999999999994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595.61395510940486</v>
      </c>
      <c r="P14" s="36">
        <v>68.099999999999994</v>
      </c>
      <c r="Q14" s="36">
        <v>11.56</v>
      </c>
      <c r="R14" s="38">
        <v>0</v>
      </c>
      <c r="S14" s="38">
        <v>0</v>
      </c>
      <c r="T14" s="37">
        <f>SUMPRODUCT(LTA!J14:AN14,LTA!J$101:AN$101,LTA!J$104:AN$104)</f>
        <v>31.35</v>
      </c>
      <c r="U14" s="37">
        <f>SUMPRODUCT(LTA!J14:AN14,LTA!J$102:AN$102,LTA!J$104:AN$104)</f>
        <v>115.26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-410</v>
      </c>
      <c r="AA14" s="75">
        <f>STOA!I14</f>
        <v>0</v>
      </c>
      <c r="AB14" s="75">
        <f>-STOA!O14</f>
        <v>-136.94</v>
      </c>
      <c r="AC14">
        <f t="shared" si="0"/>
        <v>12.308989503960776</v>
      </c>
      <c r="AD14">
        <f t="shared" si="1"/>
        <v>280.03756544632478</v>
      </c>
      <c r="AE14">
        <f>'IDT-1'!C14</f>
        <v>0</v>
      </c>
      <c r="AF14" s="24"/>
      <c r="AG14">
        <f t="shared" si="2"/>
        <v>280.03756544632478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6.0657999999999994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596.53196872523893</v>
      </c>
      <c r="P15" s="36">
        <v>68.099999999999994</v>
      </c>
      <c r="Q15" s="36">
        <v>11.276655796027272</v>
      </c>
      <c r="R15" s="38">
        <v>0</v>
      </c>
      <c r="S15" s="38">
        <v>0</v>
      </c>
      <c r="T15" s="37">
        <f>SUMPRODUCT(LTA!J15:AN15,LTA!J$101:AN$101,LTA!J$104:AN$104)</f>
        <v>31.22</v>
      </c>
      <c r="U15" s="37">
        <f>SUMPRODUCT(LTA!J15:AN15,LTA!J$102:AN$102,LTA!J$104:AN$104)</f>
        <v>87.490000000000009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-410</v>
      </c>
      <c r="AA15" s="75">
        <f>STOA!I15</f>
        <v>0</v>
      </c>
      <c r="AB15" s="75">
        <f>-STOA!O15</f>
        <v>-136.94</v>
      </c>
      <c r="AC15">
        <f t="shared" si="0"/>
        <v>11.851239468448407</v>
      </c>
      <c r="AD15">
        <f t="shared" si="1"/>
        <v>280.2299848936986</v>
      </c>
      <c r="AE15">
        <f>'IDT-1'!C15</f>
        <v>0</v>
      </c>
      <c r="AF15" s="24"/>
      <c r="AG15">
        <f t="shared" si="2"/>
        <v>280.2299848936986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6.0657999999999994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596.53196872523893</v>
      </c>
      <c r="P16" s="36">
        <v>68.099999999999994</v>
      </c>
      <c r="Q16" s="36">
        <v>11.276655796027272</v>
      </c>
      <c r="R16" s="38">
        <v>0</v>
      </c>
      <c r="S16" s="38">
        <v>0</v>
      </c>
      <c r="T16" s="37">
        <f>SUMPRODUCT(LTA!J16:AN16,LTA!J$101:AN$101,LTA!J$104:AN$104)</f>
        <v>30.2</v>
      </c>
      <c r="U16" s="37">
        <f>SUMPRODUCT(LTA!J16:AN16,LTA!J$102:AN$102,LTA!J$104:AN$104)</f>
        <v>87.25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-410</v>
      </c>
      <c r="AA16" s="75">
        <f>STOA!I16</f>
        <v>0</v>
      </c>
      <c r="AB16" s="75">
        <f>-STOA!O16</f>
        <v>-136.94</v>
      </c>
      <c r="AC16">
        <f t="shared" si="0"/>
        <v>11.840655468448409</v>
      </c>
      <c r="AD16">
        <f t="shared" si="1"/>
        <v>278.9805688936986</v>
      </c>
      <c r="AE16">
        <f>'IDT-1'!C16</f>
        <v>0</v>
      </c>
      <c r="AF16" s="24"/>
      <c r="AG16">
        <f t="shared" si="2"/>
        <v>278.9805688936986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6.0657999999999994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596.53196872523893</v>
      </c>
      <c r="P17" s="36">
        <v>68.099999999999994</v>
      </c>
      <c r="Q17" s="36">
        <v>11.14</v>
      </c>
      <c r="R17" s="38">
        <v>0</v>
      </c>
      <c r="S17" s="38">
        <v>0</v>
      </c>
      <c r="T17" s="37">
        <f>SUMPRODUCT(LTA!J17:AN17,LTA!J$101:AN$101,LTA!J$104:AN$104)</f>
        <v>29.2</v>
      </c>
      <c r="U17" s="37">
        <f>SUMPRODUCT(LTA!J17:AN17,LTA!J$102:AN$102,LTA!J$104:AN$104)</f>
        <v>96.610000000000014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-410</v>
      </c>
      <c r="AA17" s="75">
        <f>STOA!I17</f>
        <v>0</v>
      </c>
      <c r="AB17" s="75">
        <f>-STOA!O17</f>
        <v>-136.94</v>
      </c>
      <c r="AC17">
        <f t="shared" si="0"/>
        <v>11.825019982512888</v>
      </c>
      <c r="AD17">
        <f t="shared" si="1"/>
        <v>297.21954858360681</v>
      </c>
      <c r="AE17">
        <f>'IDT-1'!C17</f>
        <v>0</v>
      </c>
      <c r="AF17" s="24"/>
      <c r="AG17">
        <f t="shared" si="2"/>
        <v>297.21954858360681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6.0657999999999994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598.1529611252389</v>
      </c>
      <c r="P18" s="36">
        <v>68.099999999999994</v>
      </c>
      <c r="Q18" s="36">
        <v>11.14</v>
      </c>
      <c r="R18" s="38">
        <v>0</v>
      </c>
      <c r="S18" s="38">
        <v>0</v>
      </c>
      <c r="T18" s="37">
        <f>SUMPRODUCT(LTA!J18:AN18,LTA!J$101:AN$101,LTA!J$104:AN$104)</f>
        <v>28.18</v>
      </c>
      <c r="U18" s="37">
        <f>SUMPRODUCT(LTA!J18:AN18,LTA!J$102:AN$102,LTA!J$104:AN$104)</f>
        <v>96.28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-410</v>
      </c>
      <c r="AA18" s="75">
        <f>STOA!I18</f>
        <v>0</v>
      </c>
      <c r="AB18" s="75">
        <f>-STOA!O18</f>
        <v>-136.94</v>
      </c>
      <c r="AC18">
        <f t="shared" si="0"/>
        <v>11.827296318672886</v>
      </c>
      <c r="AD18">
        <f t="shared" si="1"/>
        <v>297.48826464744667</v>
      </c>
      <c r="AE18">
        <f>'IDT-1'!C18</f>
        <v>0</v>
      </c>
      <c r="AF18" s="24"/>
      <c r="AG18">
        <f t="shared" si="2"/>
        <v>297.48826464744667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6.0657999999999994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595.61395510940486</v>
      </c>
      <c r="P19" s="36">
        <v>68.099999999999994</v>
      </c>
      <c r="Q19" s="36">
        <v>11.14</v>
      </c>
      <c r="R19" s="38">
        <v>0</v>
      </c>
      <c r="S19" s="38">
        <v>0</v>
      </c>
      <c r="T19" s="37">
        <f>SUMPRODUCT(LTA!J19:AN19,LTA!J$101:AN$101,LTA!J$104:AN$104)</f>
        <v>27.66</v>
      </c>
      <c r="U19" s="37">
        <f>SUMPRODUCT(LTA!J19:AN19,LTA!J$102:AN$102,LTA!J$104:AN$104)</f>
        <v>96.2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-415</v>
      </c>
      <c r="AA19" s="75">
        <f>STOA!I19</f>
        <v>0</v>
      </c>
      <c r="AB19" s="75">
        <f>-STOA!O19</f>
        <v>-136.94</v>
      </c>
      <c r="AC19">
        <f t="shared" si="0"/>
        <v>11.843284456764327</v>
      </c>
      <c r="AD19">
        <f t="shared" si="1"/>
        <v>289.3332704935213</v>
      </c>
      <c r="AE19">
        <f>'IDT-1'!C19</f>
        <v>0</v>
      </c>
      <c r="AF19" s="24"/>
      <c r="AG19">
        <f t="shared" si="2"/>
        <v>289.3332704935213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593.99296270940488</v>
      </c>
      <c r="P20" s="36">
        <v>68.099999999999994</v>
      </c>
      <c r="Q20" s="36">
        <v>11.14</v>
      </c>
      <c r="R20" s="38">
        <v>0</v>
      </c>
      <c r="S20" s="38">
        <v>0</v>
      </c>
      <c r="T20" s="37">
        <f>SUMPRODUCT(LTA!J20:AN20,LTA!J$101:AN$101,LTA!J$104:AN$104)</f>
        <v>27.13</v>
      </c>
      <c r="U20" s="37">
        <f>SUMPRODUCT(LTA!J20:AN20,LTA!J$102:AN$102,LTA!J$104:AN$104)</f>
        <v>96.18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-410</v>
      </c>
      <c r="AA20" s="75">
        <f>STOA!I20</f>
        <v>0</v>
      </c>
      <c r="AB20" s="75">
        <f>-STOA!O20</f>
        <v>-136.94</v>
      </c>
      <c r="AC20">
        <f t="shared" si="0"/>
        <v>11.782692331979881</v>
      </c>
      <c r="AD20">
        <f t="shared" si="1"/>
        <v>292.22287021830567</v>
      </c>
      <c r="AE20">
        <f>'IDT-1'!C20</f>
        <v>0</v>
      </c>
      <c r="AF20" s="24"/>
      <c r="AG20">
        <f t="shared" si="2"/>
        <v>292.22287021830567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591.14967420940491</v>
      </c>
      <c r="P21" s="36">
        <v>68.099999999999994</v>
      </c>
      <c r="Q21" s="36">
        <v>11.14</v>
      </c>
      <c r="R21" s="38">
        <v>0</v>
      </c>
      <c r="S21" s="38">
        <v>0</v>
      </c>
      <c r="T21" s="37">
        <f>SUMPRODUCT(LTA!J21:AN21,LTA!J$101:AN$101,LTA!J$104:AN$104)</f>
        <v>26.63</v>
      </c>
      <c r="U21" s="37">
        <f>SUMPRODUCT(LTA!J21:AN21,LTA!J$102:AN$102,LTA!J$104:AN$104)</f>
        <v>96.110000000000014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-405</v>
      </c>
      <c r="AA21" s="75">
        <f>STOA!I21</f>
        <v>0</v>
      </c>
      <c r="AB21" s="75">
        <f>-STOA!O21</f>
        <v>-136.94</v>
      </c>
      <c r="AC21">
        <f t="shared" si="0"/>
        <v>11.711664919955435</v>
      </c>
      <c r="AD21">
        <f t="shared" si="1"/>
        <v>293.88060913033024</v>
      </c>
      <c r="AE21">
        <f>'IDT-1'!C21</f>
        <v>0</v>
      </c>
      <c r="AF21" s="24"/>
      <c r="AG21">
        <f t="shared" si="2"/>
        <v>293.88060913033024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590.31357428488366</v>
      </c>
      <c r="P22" s="36">
        <v>68.099999999999994</v>
      </c>
      <c r="Q22" s="36">
        <v>11.14</v>
      </c>
      <c r="R22" s="38">
        <v>0</v>
      </c>
      <c r="S22" s="38">
        <v>0</v>
      </c>
      <c r="T22" s="37">
        <f>SUMPRODUCT(LTA!J22:AN22,LTA!J$101:AN$101,LTA!J$104:AN$104)</f>
        <v>26.14</v>
      </c>
      <c r="U22" s="37">
        <f>SUMPRODUCT(LTA!J22:AN22,LTA!J$102:AN$102,LTA!J$104:AN$104)</f>
        <v>96.06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-390</v>
      </c>
      <c r="AA22" s="75">
        <f>STOA!I22</f>
        <v>0</v>
      </c>
      <c r="AB22" s="75">
        <f>-STOA!O22</f>
        <v>-136.94</v>
      </c>
      <c r="AC22">
        <f t="shared" si="0"/>
        <v>11.573038314716122</v>
      </c>
      <c r="AD22">
        <f t="shared" si="1"/>
        <v>307.6431358110483</v>
      </c>
      <c r="AE22">
        <f>'IDT-1'!C22</f>
        <v>0</v>
      </c>
      <c r="AF22" s="24"/>
      <c r="AG22">
        <f t="shared" si="2"/>
        <v>307.6431358110483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6.0657999999999994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593.38203184212887</v>
      </c>
      <c r="P23" s="36">
        <v>68.099999999999994</v>
      </c>
      <c r="Q23" s="36">
        <v>21.2</v>
      </c>
      <c r="R23" s="38">
        <v>0</v>
      </c>
      <c r="S23" s="38">
        <v>0</v>
      </c>
      <c r="T23" s="37">
        <f>SUMPRODUCT(LTA!J23:AN23,LTA!J$101:AN$101,LTA!J$104:AN$104)</f>
        <v>25.18</v>
      </c>
      <c r="U23" s="37">
        <f>SUMPRODUCT(LTA!J23:AN23,LTA!J$102:AN$102,LTA!J$104:AN$104)</f>
        <v>113.62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-401</v>
      </c>
      <c r="AA23" s="75">
        <f>STOA!I23</f>
        <v>0</v>
      </c>
      <c r="AB23" s="75">
        <f>-STOA!O23</f>
        <v>-136.94</v>
      </c>
      <c r="AC23">
        <f t="shared" si="0"/>
        <v>11.915940093170761</v>
      </c>
      <c r="AD23">
        <f t="shared" si="1"/>
        <v>326.02869158983884</v>
      </c>
      <c r="AE23">
        <f>'IDT-1'!C23</f>
        <v>0</v>
      </c>
      <c r="AF23" s="24"/>
      <c r="AG23">
        <f t="shared" si="2"/>
        <v>326.02869158983884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6.0657999999999994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593.39857552049034</v>
      </c>
      <c r="P24" s="36">
        <v>68.099999999999994</v>
      </c>
      <c r="Q24" s="36">
        <v>21.197053509381512</v>
      </c>
      <c r="R24" s="38">
        <v>0</v>
      </c>
      <c r="S24" s="38">
        <v>0</v>
      </c>
      <c r="T24" s="37">
        <f>SUMPRODUCT(LTA!J24:AN24,LTA!J$101:AN$101,LTA!J$104:AN$104)</f>
        <v>25.11</v>
      </c>
      <c r="U24" s="37">
        <f>SUMPRODUCT(LTA!J24:AN24,LTA!J$102:AN$102,LTA!J$104:AN$104)</f>
        <v>113.2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-376</v>
      </c>
      <c r="AA24" s="75">
        <f>STOA!I24</f>
        <v>0</v>
      </c>
      <c r="AB24" s="75">
        <f>-STOA!O24</f>
        <v>-136.94</v>
      </c>
      <c r="AC24">
        <f t="shared" si="0"/>
        <v>11.700159366425577</v>
      </c>
      <c r="AD24">
        <f t="shared" si="1"/>
        <v>350.76806950432706</v>
      </c>
      <c r="AE24">
        <f>'IDT-1'!C24</f>
        <v>0</v>
      </c>
      <c r="AF24" s="24"/>
      <c r="AG24">
        <f t="shared" si="2"/>
        <v>350.76806950432706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6.0657999999999994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588.95836659070812</v>
      </c>
      <c r="P25" s="36">
        <v>68.099999999999994</v>
      </c>
      <c r="Q25" s="36">
        <v>21.2</v>
      </c>
      <c r="R25" s="38">
        <v>0</v>
      </c>
      <c r="S25" s="38">
        <v>0</v>
      </c>
      <c r="T25" s="37">
        <f>SUMPRODUCT(LTA!J25:AN25,LTA!J$101:AN$101,LTA!J$104:AN$104)</f>
        <v>25.04</v>
      </c>
      <c r="U25" s="37">
        <f>SUMPRODUCT(LTA!J25:AN25,LTA!J$102:AN$102,LTA!J$104:AN$104)</f>
        <v>112.87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-336</v>
      </c>
      <c r="AA25" s="75">
        <f>STOA!I25</f>
        <v>0</v>
      </c>
      <c r="AB25" s="75">
        <f>-STOA!O25</f>
        <v>-136.94</v>
      </c>
      <c r="AC25">
        <f t="shared" si="0"/>
        <v>11.320680052941036</v>
      </c>
      <c r="AD25">
        <f t="shared" si="1"/>
        <v>386.31028637864785</v>
      </c>
      <c r="AE25">
        <f>'IDT-1'!C25</f>
        <v>0</v>
      </c>
      <c r="AF25" s="24"/>
      <c r="AG25">
        <f t="shared" si="2"/>
        <v>386.31028637864785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6.0657999999999994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593.02095045967314</v>
      </c>
      <c r="P26" s="36">
        <v>68.09999999999998</v>
      </c>
      <c r="Q26" s="36">
        <v>21.2</v>
      </c>
      <c r="R26" s="38">
        <v>0</v>
      </c>
      <c r="S26" s="38">
        <v>0</v>
      </c>
      <c r="T26" s="37">
        <f>SUMPRODUCT(LTA!J26:AN26,LTA!J$101:AN$101,LTA!J$104:AN$104)</f>
        <v>24.74</v>
      </c>
      <c r="U26" s="37">
        <f>SUMPRODUCT(LTA!J26:AN26,LTA!J$102:AN$102,LTA!J$104:AN$104)</f>
        <v>112.47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-296</v>
      </c>
      <c r="AA26" s="75">
        <f>STOA!I26</f>
        <v>0</v>
      </c>
      <c r="AB26" s="75">
        <f>-STOA!O26</f>
        <v>-136.94</v>
      </c>
      <c r="AC26">
        <f t="shared" si="0"/>
        <v>11.010079448444781</v>
      </c>
      <c r="AD26">
        <f t="shared" si="1"/>
        <v>429.98347085210918</v>
      </c>
      <c r="AE26">
        <f>'IDT-1'!C26</f>
        <v>0</v>
      </c>
      <c r="AF26" s="24"/>
      <c r="AG26">
        <f t="shared" si="2"/>
        <v>429.98347085210918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6.0657999999999994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45.97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598.12677699826952</v>
      </c>
      <c r="P27" s="36">
        <v>68.09999999999998</v>
      </c>
      <c r="Q27" s="36">
        <v>19.600000000000001</v>
      </c>
      <c r="R27" s="38">
        <v>0</v>
      </c>
      <c r="S27" s="38">
        <v>0</v>
      </c>
      <c r="T27" s="37">
        <f>SUMPRODUCT(LTA!J27:AN27,LTA!J$101:AN$101,LTA!J$104:AN$104)</f>
        <v>24.55</v>
      </c>
      <c r="U27" s="37">
        <f>SUMPRODUCT(LTA!J27:AN27,LTA!J$102:AN$102,LTA!J$104:AN$104)</f>
        <v>112.42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-116</v>
      </c>
      <c r="AA27" s="75">
        <f>STOA!I27</f>
        <v>0</v>
      </c>
      <c r="AB27" s="75">
        <f>-STOA!O27</f>
        <v>-220</v>
      </c>
      <c r="AC27">
        <f t="shared" si="0"/>
        <v>10.322740544728182</v>
      </c>
      <c r="AD27">
        <f t="shared" si="1"/>
        <v>513.41887645354132</v>
      </c>
      <c r="AE27">
        <f>'IDT-1'!C27</f>
        <v>-13.971</v>
      </c>
      <c r="AF27" s="24"/>
      <c r="AG27">
        <f t="shared" si="2"/>
        <v>499.44787645354131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6.0657999999999994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44.999128118188423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628.83001417163393</v>
      </c>
      <c r="P28" s="36">
        <v>68.099999999999994</v>
      </c>
      <c r="Q28" s="36">
        <v>21.85</v>
      </c>
      <c r="R28" s="38">
        <v>0</v>
      </c>
      <c r="S28" s="38">
        <v>0</v>
      </c>
      <c r="T28" s="37">
        <f>SUMPRODUCT(LTA!J28:AN28,LTA!J$101:AN$101,LTA!J$104:AN$104)</f>
        <v>24.37</v>
      </c>
      <c r="U28" s="37">
        <f>SUMPRODUCT(LTA!J28:AN28,LTA!J$102:AN$102,LTA!J$104:AN$104)</f>
        <v>112.27000000000001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-36</v>
      </c>
      <c r="AA28" s="75">
        <f>STOA!I28</f>
        <v>0</v>
      </c>
      <c r="AB28" s="75">
        <f>-STOA!O28</f>
        <v>-220</v>
      </c>
      <c r="AC28">
        <f t="shared" si="0"/>
        <v>9.7838604293127638</v>
      </c>
      <c r="AD28">
        <f t="shared" si="1"/>
        <v>640.61012186050959</v>
      </c>
      <c r="AE28">
        <f>'IDT-1'!C28</f>
        <v>-85.519000000000005</v>
      </c>
      <c r="AF28" s="24"/>
      <c r="AG28">
        <f t="shared" si="2"/>
        <v>555.09112186050959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6.0657999999999994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44.999128118188423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646.21229337730199</v>
      </c>
      <c r="P29" s="36">
        <v>68.099999999999994</v>
      </c>
      <c r="Q29" s="36">
        <v>21.85</v>
      </c>
      <c r="R29" s="38">
        <v>0.95</v>
      </c>
      <c r="S29" s="38">
        <v>0</v>
      </c>
      <c r="T29" s="37">
        <f>SUMPRODUCT(LTA!J29:AN29,LTA!J$101:AN$101,LTA!J$104:AN$104)</f>
        <v>24.19</v>
      </c>
      <c r="U29" s="37">
        <f>SUMPRODUCT(LTA!J29:AN29,LTA!J$102:AN$102,LTA!J$104:AN$104)</f>
        <v>111.85000000000001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</v>
      </c>
      <c r="AA29" s="75">
        <f>STOA!I29</f>
        <v>0</v>
      </c>
      <c r="AB29" s="75">
        <f>-STOA!O29</f>
        <v>-220</v>
      </c>
      <c r="AC29">
        <f t="shared" si="0"/>
        <v>9.6363210542692599</v>
      </c>
      <c r="AD29">
        <f t="shared" si="1"/>
        <v>693.48994044122128</v>
      </c>
      <c r="AE29">
        <f>'IDT-1'!C29</f>
        <v>-76</v>
      </c>
      <c r="AF29" s="24"/>
      <c r="AG29">
        <f t="shared" si="2"/>
        <v>617.48994044122128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6.0657999999999994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44.999128118188423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682.81478394318685</v>
      </c>
      <c r="P30" s="36">
        <v>68.099999999999994</v>
      </c>
      <c r="Q30" s="36">
        <v>21.79</v>
      </c>
      <c r="R30" s="38">
        <v>3.45</v>
      </c>
      <c r="S30" s="38">
        <v>0</v>
      </c>
      <c r="T30" s="37">
        <f>SUMPRODUCT(LTA!J30:AN30,LTA!J$101:AN$101,LTA!J$104:AN$104)</f>
        <v>24.01</v>
      </c>
      <c r="U30" s="37">
        <f>SUMPRODUCT(LTA!J30:AN30,LTA!J$102:AN$102,LTA!J$104:AN$104)</f>
        <v>111.73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</v>
      </c>
      <c r="AA30" s="75">
        <f>STOA!I30</f>
        <v>0</v>
      </c>
      <c r="AB30" s="75">
        <f>-STOA!O30</f>
        <v>-220</v>
      </c>
      <c r="AC30">
        <f t="shared" si="0"/>
        <v>10.071883025446249</v>
      </c>
      <c r="AD30">
        <f t="shared" si="1"/>
        <v>718.79686903592903</v>
      </c>
      <c r="AE30">
        <f>'IDT-1'!C30</f>
        <v>-36</v>
      </c>
      <c r="AF30" s="24"/>
      <c r="AG30">
        <f t="shared" si="2"/>
        <v>682.79686903592903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44.999128118188423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686.51871809004444</v>
      </c>
      <c r="P31" s="36">
        <v>68.09999999999998</v>
      </c>
      <c r="Q31" s="36">
        <v>22.076751508018241</v>
      </c>
      <c r="R31" s="38">
        <v>8.39</v>
      </c>
      <c r="S31" s="38">
        <v>0</v>
      </c>
      <c r="T31" s="37">
        <f>SUMPRODUCT(LTA!J31:AN31,LTA!J$101:AN$101,LTA!J$104:AN$104)</f>
        <v>20.87</v>
      </c>
      <c r="U31" s="37">
        <f>SUMPRODUCT(LTA!J31:AN31,LTA!J$102:AN$102,LTA!J$104:AN$104)</f>
        <v>111.64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10.00117257679876</v>
      </c>
      <c r="AD31">
        <f t="shared" si="1"/>
        <v>738.56826513945225</v>
      </c>
      <c r="AE31">
        <f>'IDT-1'!C31</f>
        <v>-29</v>
      </c>
      <c r="AF31" s="24"/>
      <c r="AG31">
        <f t="shared" si="2"/>
        <v>709.56826513945225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44.998606564628858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764.52161022821292</v>
      </c>
      <c r="P32" s="36">
        <v>68.099999999999994</v>
      </c>
      <c r="Q32" s="36">
        <v>22.072539700805521</v>
      </c>
      <c r="R32" s="38">
        <v>15.97</v>
      </c>
      <c r="S32" s="38">
        <v>0</v>
      </c>
      <c r="T32" s="37">
        <f>SUMPRODUCT(LTA!J32:AN32,LTA!J$101:AN$101,LTA!J$104:AN$104)</f>
        <v>22.68</v>
      </c>
      <c r="U32" s="37">
        <f>SUMPRODUCT(LTA!J32:AN32,LTA!J$102:AN$102,LTA!J$104:AN$104)</f>
        <v>111.57000000000001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10.734645110528888</v>
      </c>
      <c r="AD32">
        <f t="shared" si="1"/>
        <v>825.15295138311853</v>
      </c>
      <c r="AE32">
        <f>'IDT-1'!C32</f>
        <v>-70</v>
      </c>
      <c r="AF32" s="24"/>
      <c r="AG32">
        <f t="shared" si="2"/>
        <v>755.15295138311853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44.998630791967315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764.45186157901503</v>
      </c>
      <c r="P33" s="36">
        <v>68.099999999999994</v>
      </c>
      <c r="Q33" s="36">
        <v>22.072539700805521</v>
      </c>
      <c r="R33" s="38">
        <v>23.967147447340231</v>
      </c>
      <c r="S33" s="38">
        <v>0</v>
      </c>
      <c r="T33" s="37">
        <f>SUMPRODUCT(LTA!J33:AN33,LTA!J$101:AN$101,LTA!J$104:AN$104)</f>
        <v>28.89</v>
      </c>
      <c r="U33" s="37">
        <f>SUMPRODUCT(LTA!J33:AN33,LTA!J$102:AN$102,LTA!J$104:AN$104)</f>
        <v>109.85000000000001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10.838951463942927</v>
      </c>
      <c r="AD33">
        <f t="shared" si="1"/>
        <v>837.46606805518513</v>
      </c>
      <c r="AE33">
        <f>'IDT-1'!C33</f>
        <v>-55</v>
      </c>
      <c r="AF33" s="24"/>
      <c r="AG33">
        <f t="shared" si="2"/>
        <v>782.46606805518513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6.0657999999999994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44.998665593493179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762.85603291901498</v>
      </c>
      <c r="P34" s="36">
        <v>68.099999999999994</v>
      </c>
      <c r="Q34" s="36">
        <v>22.072539700805521</v>
      </c>
      <c r="R34" s="38">
        <v>26.3</v>
      </c>
      <c r="S34" s="38">
        <v>0</v>
      </c>
      <c r="T34" s="37">
        <f>SUMPRODUCT(LTA!J34:AN34,LTA!J$101:AN$101,LTA!J$104:AN$104)</f>
        <v>42.55</v>
      </c>
      <c r="U34" s="37">
        <f>SUMPRODUCT(LTA!J34:AN34,LTA!J$102:AN$102,LTA!J$104:AN$104)</f>
        <v>109.80000000000001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10.959466756974086</v>
      </c>
      <c r="AD34">
        <f t="shared" si="1"/>
        <v>851.69261145633959</v>
      </c>
      <c r="AE34">
        <f>'IDT-1'!C34</f>
        <v>-60</v>
      </c>
      <c r="AF34" s="24"/>
      <c r="AG34">
        <f t="shared" si="2"/>
        <v>791.69261145633959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6.0657999999999994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44.998665593493179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762.36233458076947</v>
      </c>
      <c r="P35" s="36">
        <v>68.099999999999994</v>
      </c>
      <c r="Q35" s="36">
        <v>22.072539700805521</v>
      </c>
      <c r="R35" s="38">
        <v>26.3</v>
      </c>
      <c r="S35" s="38">
        <v>0</v>
      </c>
      <c r="T35" s="37">
        <f>SUMPRODUCT(LTA!J35:AN35,LTA!J$101:AN$101,LTA!J$104:AN$104)</f>
        <v>52.05</v>
      </c>
      <c r="U35" s="37">
        <f>SUMPRODUCT(LTA!J35:AN35,LTA!J$102:AN$102,LTA!J$104:AN$104)</f>
        <v>109.96000000000001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10.612905804688369</v>
      </c>
      <c r="AD35">
        <f t="shared" si="1"/>
        <v>911.20547407037975</v>
      </c>
      <c r="AE35">
        <f>'IDT-1'!C35</f>
        <v>-110</v>
      </c>
      <c r="AF35" s="24"/>
      <c r="AG35">
        <f t="shared" si="2"/>
        <v>801.20547407037975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6.0657999999999994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44.998704023697854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725.89386546127344</v>
      </c>
      <c r="P36" s="36">
        <v>68.099999999999994</v>
      </c>
      <c r="Q36" s="36">
        <v>22.072539700805521</v>
      </c>
      <c r="R36" s="38">
        <v>26.3</v>
      </c>
      <c r="S36" s="38">
        <v>0</v>
      </c>
      <c r="T36" s="37">
        <f>SUMPRODUCT(LTA!J36:AN36,LTA!J$101:AN$101,LTA!J$104:AN$104)</f>
        <v>75.77</v>
      </c>
      <c r="U36" s="37">
        <f>SUMPRODUCT(LTA!J36:AN36,LTA!J$102:AN$102,LTA!J$104:AN$104)</f>
        <v>110.05000000000001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10.50657498689832</v>
      </c>
      <c r="AD36">
        <f t="shared" si="1"/>
        <v>898.6533741988784</v>
      </c>
      <c r="AE36">
        <f>'IDT-1'!C36</f>
        <v>-115</v>
      </c>
      <c r="AF36" s="24"/>
      <c r="AG36">
        <f t="shared" si="2"/>
        <v>783.6533741988784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6.0657999999999994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44.998704023697854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711.17439875372827</v>
      </c>
      <c r="P37" s="36">
        <v>68.099999999999994</v>
      </c>
      <c r="Q37" s="36">
        <v>22.072539700805521</v>
      </c>
      <c r="R37" s="38">
        <v>26.3</v>
      </c>
      <c r="S37" s="38">
        <v>0</v>
      </c>
      <c r="T37" s="37">
        <f>SUMPRODUCT(LTA!J37:AN37,LTA!J$101:AN$101,LTA!J$104:AN$104)</f>
        <v>95.4</v>
      </c>
      <c r="U37" s="37">
        <f>SUMPRODUCT(LTA!J37:AN37,LTA!J$102:AN$102,LTA!J$104:AN$104)</f>
        <v>106.84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10.520859466554942</v>
      </c>
      <c r="AD37">
        <f t="shared" si="1"/>
        <v>900.33962301167674</v>
      </c>
      <c r="AE37">
        <f>'IDT-1'!C37</f>
        <v>-135</v>
      </c>
      <c r="AF37" s="24"/>
      <c r="AG37">
        <f t="shared" si="2"/>
        <v>765.33962301167674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6.0657999999999994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44.999194450660106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702.66935231958712</v>
      </c>
      <c r="P38" s="36">
        <v>68.099999999999994</v>
      </c>
      <c r="Q38" s="36">
        <v>22.076751508018241</v>
      </c>
      <c r="R38" s="38">
        <v>26.3</v>
      </c>
      <c r="S38" s="38">
        <v>0</v>
      </c>
      <c r="T38" s="37">
        <f>SUMPRODUCT(LTA!J38:AN38,LTA!J$101:AN$101,LTA!J$104:AN$104)</f>
        <v>121.47</v>
      </c>
      <c r="U38" s="37">
        <f>SUMPRODUCT(LTA!J38:AN38,LTA!J$102:AN$102,LTA!J$104:AN$104)</f>
        <v>106.84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11.134358250144127</v>
      </c>
      <c r="AD38">
        <f t="shared" si="1"/>
        <v>862.29578002812138</v>
      </c>
      <c r="AE38">
        <f>'IDT-1'!C38</f>
        <v>-69</v>
      </c>
      <c r="AF38" s="24"/>
      <c r="AG38">
        <f t="shared" si="2"/>
        <v>793.29578002812138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6.0657999999999994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44.998704023697854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697.19501173583433</v>
      </c>
      <c r="P39" s="36">
        <v>68.099999999999994</v>
      </c>
      <c r="Q39" s="36">
        <v>22.072539700805521</v>
      </c>
      <c r="R39" s="38">
        <v>26.3</v>
      </c>
      <c r="S39" s="38">
        <v>0</v>
      </c>
      <c r="T39" s="37">
        <f>SUMPRODUCT(LTA!J39:AN39,LTA!J$101:AN$101,LTA!J$104:AN$104)</f>
        <v>143.55000000000001</v>
      </c>
      <c r="U39" s="37">
        <f>SUMPRODUCT(LTA!J39:AN39,LTA!J$102:AN$102,LTA!J$104:AN$104)</f>
        <v>106.84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</v>
      </c>
      <c r="AA39" s="75">
        <f>STOA!I39</f>
        <v>0</v>
      </c>
      <c r="AB39" s="75">
        <f>-STOA!O39</f>
        <v>-170</v>
      </c>
      <c r="AC39">
        <f t="shared" si="0"/>
        <v>11.189672615604634</v>
      </c>
      <c r="AD39">
        <f t="shared" si="1"/>
        <v>888.77320284473285</v>
      </c>
      <c r="AE39">
        <f>'IDT-1'!C39</f>
        <v>-85</v>
      </c>
      <c r="AF39" s="24"/>
      <c r="AG39">
        <f t="shared" si="2"/>
        <v>803.77320284473285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6.0657999999999994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44.998704023697854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691.47053261093458</v>
      </c>
      <c r="P40" s="36">
        <v>68.099999999999994</v>
      </c>
      <c r="Q40" s="36">
        <v>22.072539700805521</v>
      </c>
      <c r="R40" s="38">
        <v>26.3</v>
      </c>
      <c r="S40" s="38">
        <v>0</v>
      </c>
      <c r="T40" s="37">
        <f>SUMPRODUCT(LTA!J40:AN40,LTA!J$101:AN$101,LTA!J$104:AN$104)</f>
        <v>163.28</v>
      </c>
      <c r="U40" s="37">
        <f>SUMPRODUCT(LTA!J40:AN40,LTA!J$102:AN$102,LTA!J$104:AN$104)</f>
        <v>106.84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-34</v>
      </c>
      <c r="AA40" s="75">
        <f>STOA!I40</f>
        <v>0</v>
      </c>
      <c r="AB40" s="75">
        <f>-STOA!O40</f>
        <v>-170</v>
      </c>
      <c r="AC40">
        <f t="shared" si="0"/>
        <v>11.408972883654142</v>
      </c>
      <c r="AD40">
        <f t="shared" si="1"/>
        <v>890.55942345178369</v>
      </c>
      <c r="AE40">
        <f>'IDT-1'!C40</f>
        <v>-66</v>
      </c>
      <c r="AF40" s="24"/>
      <c r="AG40">
        <f t="shared" si="2"/>
        <v>824.55942345178369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-23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6.0657999999999994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44.998704023697854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694.41518716810867</v>
      </c>
      <c r="P41" s="36">
        <v>68.099999999999994</v>
      </c>
      <c r="Q41" s="36">
        <v>22.072539700805521</v>
      </c>
      <c r="R41" s="38">
        <v>26.3</v>
      </c>
      <c r="S41" s="38">
        <v>0</v>
      </c>
      <c r="T41" s="37">
        <f>SUMPRODUCT(LTA!J41:AN41,LTA!J$101:AN$101,LTA!J$104:AN$104)</f>
        <v>191.05</v>
      </c>
      <c r="U41" s="37">
        <f>SUMPRODUCT(LTA!J41:AN41,LTA!J$102:AN$102,LTA!J$104:AN$104)</f>
        <v>106.84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</v>
      </c>
      <c r="AA41" s="75">
        <f>STOA!I41</f>
        <v>0</v>
      </c>
      <c r="AB41" s="75">
        <f>-STOA!O41</f>
        <v>-170</v>
      </c>
      <c r="AC41">
        <f t="shared" si="0"/>
        <v>11.683918297384183</v>
      </c>
      <c r="AD41">
        <f t="shared" si="1"/>
        <v>918.99913259522771</v>
      </c>
      <c r="AE41">
        <f>'IDT-1'!C41</f>
        <v>-76</v>
      </c>
      <c r="AF41" s="24"/>
      <c r="AG41">
        <f t="shared" si="2"/>
        <v>842.99913259522771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-44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6.0657999999999994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44.998704023697854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689.52504503640853</v>
      </c>
      <c r="P42" s="36">
        <v>68.099999999999994</v>
      </c>
      <c r="Q42" s="36">
        <v>22.072539700805521</v>
      </c>
      <c r="R42" s="38">
        <v>26.3</v>
      </c>
      <c r="S42" s="38">
        <v>0</v>
      </c>
      <c r="T42" s="37">
        <f>SUMPRODUCT(LTA!J42:AN42,LTA!J$101:AN$101,LTA!J$104:AN$104)</f>
        <v>206.22</v>
      </c>
      <c r="U42" s="37">
        <f>SUMPRODUCT(LTA!J42:AN42,LTA!J$102:AN$102,LTA!J$104:AN$104)</f>
        <v>106.84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-51</v>
      </c>
      <c r="AA42" s="75">
        <f>STOA!I42</f>
        <v>0</v>
      </c>
      <c r="AB42" s="75">
        <f>-STOA!O42</f>
        <v>-170</v>
      </c>
      <c r="AC42">
        <f t="shared" si="0"/>
        <v>12.168413516547689</v>
      </c>
      <c r="AD42">
        <f t="shared" si="1"/>
        <v>881.79449524436416</v>
      </c>
      <c r="AE42">
        <f>'IDT-1'!C42</f>
        <v>-36</v>
      </c>
      <c r="AF42" s="24"/>
      <c r="AG42">
        <f t="shared" si="2"/>
        <v>845.79449524436416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6.0657999999999994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44.998704023697854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690.06537583640852</v>
      </c>
      <c r="P43" s="36">
        <v>68.099999999999994</v>
      </c>
      <c r="Q43" s="36">
        <v>22.072539700805521</v>
      </c>
      <c r="R43" s="38">
        <v>26.3</v>
      </c>
      <c r="S43" s="38">
        <v>0</v>
      </c>
      <c r="T43" s="37">
        <f>SUMPRODUCT(LTA!J43:AN43,LTA!J$101:AN$101,LTA!J$104:AN$104)</f>
        <v>219.63</v>
      </c>
      <c r="U43" s="37">
        <f>SUMPRODUCT(LTA!J43:AN43,LTA!J$102:AN$102,LTA!J$104:AN$104)</f>
        <v>106.84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-51</v>
      </c>
      <c r="AA43" s="75">
        <f>STOA!I43</f>
        <v>0</v>
      </c>
      <c r="AB43" s="75">
        <f>-STOA!O43</f>
        <v>-170</v>
      </c>
      <c r="AC43">
        <f t="shared" si="0"/>
        <v>12.44654829204058</v>
      </c>
      <c r="AD43">
        <f t="shared" si="1"/>
        <v>876.46669126887139</v>
      </c>
      <c r="AE43">
        <f>'IDT-1'!C43</f>
        <v>-41</v>
      </c>
      <c r="AF43" s="24"/>
      <c r="AG43">
        <f t="shared" si="2"/>
        <v>835.46669126887139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-74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6.0657999999999994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44.998704023697854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690.06537583640852</v>
      </c>
      <c r="P44" s="36">
        <v>68.099999999999994</v>
      </c>
      <c r="Q44" s="36">
        <v>22.072539700805521</v>
      </c>
      <c r="R44" s="38">
        <v>26.3</v>
      </c>
      <c r="S44" s="38">
        <v>0</v>
      </c>
      <c r="T44" s="37">
        <f>SUMPRODUCT(LTA!J44:AN44,LTA!J$101:AN$101,LTA!J$104:AN$104)</f>
        <v>231.93</v>
      </c>
      <c r="U44" s="37">
        <f>SUMPRODUCT(LTA!J44:AN44,LTA!J$102:AN$102,LTA!J$104:AN$104)</f>
        <v>106.84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-71</v>
      </c>
      <c r="AA44" s="75">
        <f>STOA!I44</f>
        <v>0</v>
      </c>
      <c r="AB44" s="75">
        <f>-STOA!O44</f>
        <v>-170</v>
      </c>
      <c r="AC44">
        <f t="shared" si="0"/>
        <v>12.693877973363696</v>
      </c>
      <c r="AD44">
        <f t="shared" si="1"/>
        <v>871.51936158754825</v>
      </c>
      <c r="AE44">
        <f>'IDT-1'!C44</f>
        <v>-35</v>
      </c>
      <c r="AF44" s="24"/>
      <c r="AG44">
        <f t="shared" si="2"/>
        <v>836.51936158754825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-71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6.0657999999999994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44.998704023697854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686.9377584864086</v>
      </c>
      <c r="P45" s="36">
        <v>68.099999999999994</v>
      </c>
      <c r="Q45" s="36">
        <v>22.072539700805521</v>
      </c>
      <c r="R45" s="38">
        <v>26.3</v>
      </c>
      <c r="S45" s="38">
        <v>0</v>
      </c>
      <c r="T45" s="37">
        <f>SUMPRODUCT(LTA!J45:AN45,LTA!J$101:AN$101,LTA!J$104:AN$104)</f>
        <v>241.88</v>
      </c>
      <c r="U45" s="37">
        <f>SUMPRODUCT(LTA!J45:AN45,LTA!J$102:AN$102,LTA!J$104:AN$104)</f>
        <v>106.84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-121</v>
      </c>
      <c r="AA45" s="75">
        <f>STOA!I45</f>
        <v>0</v>
      </c>
      <c r="AB45" s="75">
        <f>-STOA!O45</f>
        <v>-170</v>
      </c>
      <c r="AC45">
        <f t="shared" si="0"/>
        <v>13.250984293392152</v>
      </c>
      <c r="AD45">
        <f t="shared" si="1"/>
        <v>818.78463791751972</v>
      </c>
      <c r="AE45">
        <f>'IDT-1'!C45</f>
        <v>0</v>
      </c>
      <c r="AF45" s="24"/>
      <c r="AG45">
        <f t="shared" si="2"/>
        <v>818.78463791751972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-80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6.0657999999999994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44.998704023697854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686.39742768640861</v>
      </c>
      <c r="P46" s="36">
        <v>68.099999999999994</v>
      </c>
      <c r="Q46" s="36">
        <v>22.072539700805521</v>
      </c>
      <c r="R46" s="38">
        <v>26.3</v>
      </c>
      <c r="S46" s="38">
        <v>0</v>
      </c>
      <c r="T46" s="37">
        <f>SUMPRODUCT(LTA!J46:AN46,LTA!J$101:AN$101,LTA!J$104:AN$104)</f>
        <v>249.76</v>
      </c>
      <c r="U46" s="37">
        <f>SUMPRODUCT(LTA!J46:AN46,LTA!J$102:AN$102,LTA!J$104:AN$104)</f>
        <v>107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-136</v>
      </c>
      <c r="AA46" s="75">
        <f>STOA!I46</f>
        <v>0</v>
      </c>
      <c r="AB46" s="75">
        <f>-STOA!O46</f>
        <v>-170</v>
      </c>
      <c r="AC46">
        <f t="shared" si="0"/>
        <v>13.381750776471266</v>
      </c>
      <c r="AD46">
        <f t="shared" si="1"/>
        <v>818.15354063444067</v>
      </c>
      <c r="AE46">
        <f>'IDT-1'!C46</f>
        <v>0</v>
      </c>
      <c r="AF46" s="24"/>
      <c r="AG46">
        <f t="shared" si="2"/>
        <v>818.15354063444067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-73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6.0657999999999994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686.62861524264008</v>
      </c>
      <c r="P47" s="36">
        <v>68.099999999999994</v>
      </c>
      <c r="Q47" s="36">
        <v>22.072539700805521</v>
      </c>
      <c r="R47" s="38">
        <v>26.3</v>
      </c>
      <c r="S47" s="38">
        <v>0</v>
      </c>
      <c r="T47" s="37">
        <f>SUMPRODUCT(LTA!J47:AN47,LTA!J$101:AN$101,LTA!J$104:AN$104)</f>
        <v>253.26</v>
      </c>
      <c r="U47" s="37">
        <f>SUMPRODUCT(LTA!J47:AN47,LTA!J$102:AN$102,LTA!J$104:AN$104)</f>
        <v>106.84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-96</v>
      </c>
      <c r="AA47" s="75">
        <f>STOA!I47</f>
        <v>0</v>
      </c>
      <c r="AB47" s="75">
        <f>-STOA!O47</f>
        <v>-220</v>
      </c>
      <c r="AC47">
        <f t="shared" si="0"/>
        <v>13.606596265816993</v>
      </c>
      <c r="AD47">
        <f t="shared" si="1"/>
        <v>798.50117867762856</v>
      </c>
      <c r="AE47">
        <f>'IDT-1'!C47</f>
        <v>0</v>
      </c>
      <c r="AF47" s="24"/>
      <c r="AG47">
        <f t="shared" si="2"/>
        <v>798.50117867762856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-86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6.0657999999999994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686.62883135273796</v>
      </c>
      <c r="P48" s="36">
        <v>68.099999999999994</v>
      </c>
      <c r="Q48" s="36">
        <v>22.072539700805521</v>
      </c>
      <c r="R48" s="38">
        <v>26.3</v>
      </c>
      <c r="S48" s="38">
        <v>0</v>
      </c>
      <c r="T48" s="37">
        <f>SUMPRODUCT(LTA!J48:AN48,LTA!J$101:AN$101,LTA!J$104:AN$104)</f>
        <v>258.43</v>
      </c>
      <c r="U48" s="37">
        <f>SUMPRODUCT(LTA!J48:AN48,LTA!J$102:AN$102,LTA!J$104:AN$104)</f>
        <v>106.84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-121</v>
      </c>
      <c r="AA48" s="75">
        <f>STOA!I48</f>
        <v>0</v>
      </c>
      <c r="AB48" s="75">
        <f>-STOA!O48</f>
        <v>-220</v>
      </c>
      <c r="AC48">
        <f t="shared" si="0"/>
        <v>13.802506920189821</v>
      </c>
      <c r="AD48">
        <f t="shared" si="1"/>
        <v>785.47548413335369</v>
      </c>
      <c r="AE48">
        <f>'IDT-1'!C48</f>
        <v>0</v>
      </c>
      <c r="AF48" s="24"/>
      <c r="AG48">
        <f t="shared" si="2"/>
        <v>785.47548413335369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-79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6.1124599999999996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686.69393628224714</v>
      </c>
      <c r="P49" s="36">
        <v>68.099999999999994</v>
      </c>
      <c r="Q49" s="36">
        <v>22.072539700805521</v>
      </c>
      <c r="R49" s="38">
        <v>26.3</v>
      </c>
      <c r="S49" s="38">
        <v>0</v>
      </c>
      <c r="T49" s="37">
        <f>SUMPRODUCT(LTA!J49:AN49,LTA!J$101:AN$101,LTA!J$104:AN$104)</f>
        <v>261.68</v>
      </c>
      <c r="U49" s="37">
        <f>SUMPRODUCT(LTA!J49:AN49,LTA!J$102:AN$102,LTA!J$104:AN$104)</f>
        <v>107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-131</v>
      </c>
      <c r="AA49" s="75">
        <f>STOA!I49</f>
        <v>0</v>
      </c>
      <c r="AB49" s="75">
        <f>-STOA!O49</f>
        <v>-220</v>
      </c>
      <c r="AC49">
        <f t="shared" si="0"/>
        <v>13.942214796021256</v>
      </c>
      <c r="AD49">
        <f t="shared" si="1"/>
        <v>775.8575411870313</v>
      </c>
      <c r="AE49">
        <f>'IDT-1'!C49</f>
        <v>0</v>
      </c>
      <c r="AF49" s="24"/>
      <c r="AG49">
        <f t="shared" si="2"/>
        <v>775.8575411870313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-82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6.1124599999999996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686.69645848570656</v>
      </c>
      <c r="P50" s="36">
        <v>68.099999999999994</v>
      </c>
      <c r="Q50" s="36">
        <v>22.072539700805521</v>
      </c>
      <c r="R50" s="38">
        <v>26.3</v>
      </c>
      <c r="S50" s="38">
        <v>0</v>
      </c>
      <c r="T50" s="37">
        <f>SUMPRODUCT(LTA!J50:AN50,LTA!J$101:AN$101,LTA!J$104:AN$104)</f>
        <v>262.32</v>
      </c>
      <c r="U50" s="37">
        <f>SUMPRODUCT(LTA!J50:AN50,LTA!J$102:AN$102,LTA!J$104:AN$104)</f>
        <v>107.34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-131</v>
      </c>
      <c r="AA50" s="75">
        <f>STOA!I50</f>
        <v>0</v>
      </c>
      <c r="AB50" s="75">
        <f>-STOA!O50</f>
        <v>-220</v>
      </c>
      <c r="AC50">
        <f t="shared" si="0"/>
        <v>14.043650717504095</v>
      </c>
      <c r="AD50">
        <f t="shared" si="1"/>
        <v>765.73862746900772</v>
      </c>
      <c r="AE50">
        <f>'IDT-1'!C50</f>
        <v>0</v>
      </c>
      <c r="AF50" s="24"/>
      <c r="AG50">
        <f t="shared" si="2"/>
        <v>765.73862746900772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6.1124599999999996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605.7732809480118</v>
      </c>
      <c r="P51" s="36">
        <v>68.099999999999994</v>
      </c>
      <c r="Q51" s="36">
        <v>11.56</v>
      </c>
      <c r="R51" s="38">
        <v>26.3</v>
      </c>
      <c r="S51" s="38">
        <v>0</v>
      </c>
      <c r="T51" s="37">
        <f>SUMPRODUCT(LTA!J51:AN51,LTA!J$101:AN$101,LTA!J$104:AN$104)</f>
        <v>267.32</v>
      </c>
      <c r="U51" s="37">
        <f>SUMPRODUCT(LTA!J51:AN51,LTA!J$102:AN$102,LTA!J$104:AN$104)</f>
        <v>107.84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-86</v>
      </c>
      <c r="AA51" s="75">
        <f>STOA!I51</f>
        <v>0</v>
      </c>
      <c r="AB51" s="75">
        <f>-STOA!O51</f>
        <v>-220</v>
      </c>
      <c r="AC51">
        <f t="shared" si="0"/>
        <v>12.52550186656112</v>
      </c>
      <c r="AD51">
        <f t="shared" si="1"/>
        <v>775.32105908145036</v>
      </c>
      <c r="AE51">
        <f>'IDT-1'!C51</f>
        <v>0</v>
      </c>
      <c r="AF51" s="24"/>
      <c r="AG51">
        <f t="shared" si="2"/>
        <v>775.32105908145036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-44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6.1124599999999996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593.35504530555636</v>
      </c>
      <c r="P52" s="36">
        <v>68.099999999999994</v>
      </c>
      <c r="Q52" s="36">
        <v>11.56</v>
      </c>
      <c r="R52" s="38">
        <v>26.3</v>
      </c>
      <c r="S52" s="38">
        <v>0</v>
      </c>
      <c r="T52" s="37">
        <f>SUMPRODUCT(LTA!J52:AN52,LTA!J$101:AN$101,LTA!J$104:AN$104)</f>
        <v>267.28999999999996</v>
      </c>
      <c r="U52" s="37">
        <f>SUMPRODUCT(LTA!J52:AN52,LTA!J$102:AN$102,LTA!J$104:AN$104)</f>
        <v>109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-101</v>
      </c>
      <c r="AA52" s="75">
        <f>STOA!I52</f>
        <v>0</v>
      </c>
      <c r="AB52" s="75">
        <f>-STOA!O52</f>
        <v>-220</v>
      </c>
      <c r="AC52">
        <f t="shared" si="0"/>
        <v>12.532334579863161</v>
      </c>
      <c r="AD52">
        <f t="shared" si="1"/>
        <v>752.02599072569296</v>
      </c>
      <c r="AE52">
        <f>'IDT-1'!C52</f>
        <v>0</v>
      </c>
      <c r="AF52" s="24"/>
      <c r="AG52">
        <f t="shared" si="2"/>
        <v>752.02599072569296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-41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6.1124599999999996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593.76014368054416</v>
      </c>
      <c r="P53" s="36">
        <v>68.099999999999994</v>
      </c>
      <c r="Q53" s="36">
        <v>11.56</v>
      </c>
      <c r="R53" s="38">
        <v>26.3</v>
      </c>
      <c r="S53" s="38">
        <v>0</v>
      </c>
      <c r="T53" s="37">
        <f>SUMPRODUCT(LTA!J53:AN53,LTA!J$101:AN$101,LTA!J$104:AN$104)</f>
        <v>267.64999999999998</v>
      </c>
      <c r="U53" s="37">
        <f>SUMPRODUCT(LTA!J53:AN53,LTA!J$102:AN$102,LTA!J$104:AN$104)</f>
        <v>109.84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-111</v>
      </c>
      <c r="AA53" s="75">
        <f>STOA!I53</f>
        <v>0</v>
      </c>
      <c r="AB53" s="75">
        <f>-STOA!O53</f>
        <v>-220</v>
      </c>
      <c r="AC53">
        <f t="shared" si="0"/>
        <v>12.579702037112616</v>
      </c>
      <c r="AD53">
        <f t="shared" si="1"/>
        <v>749.58372164343132</v>
      </c>
      <c r="AE53">
        <f>'IDT-1'!C53</f>
        <v>0</v>
      </c>
      <c r="AF53" s="24"/>
      <c r="AG53">
        <f t="shared" si="2"/>
        <v>749.58372164343132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6.1124599999999996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593.76020924758529</v>
      </c>
      <c r="P54" s="36">
        <v>68.09999999999998</v>
      </c>
      <c r="Q54" s="36">
        <v>11.559999999999999</v>
      </c>
      <c r="R54" s="38">
        <v>26.3</v>
      </c>
      <c r="S54" s="38">
        <v>0</v>
      </c>
      <c r="T54" s="37">
        <f>SUMPRODUCT(LTA!J54:AN54,LTA!J$101:AN$101,LTA!J$104:AN$104)</f>
        <v>265.8</v>
      </c>
      <c r="U54" s="37">
        <f>SUMPRODUCT(LTA!J54:AN54,LTA!J$102:AN$102,LTA!J$104:AN$104)</f>
        <v>109.67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-121</v>
      </c>
      <c r="AA54" s="75">
        <f>STOA!I54</f>
        <v>0</v>
      </c>
      <c r="AB54" s="75">
        <f>-STOA!O54</f>
        <v>-220</v>
      </c>
      <c r="AC54">
        <f t="shared" si="0"/>
        <v>12.630503849674875</v>
      </c>
      <c r="AD54">
        <f t="shared" si="1"/>
        <v>739.51298539791037</v>
      </c>
      <c r="AE54">
        <f>'IDT-1'!C54</f>
        <v>0</v>
      </c>
      <c r="AF54" s="24"/>
      <c r="AG54">
        <f t="shared" si="2"/>
        <v>739.51298539791037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-33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6.1124599999999996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593.28816965345629</v>
      </c>
      <c r="P55" s="36">
        <v>56.79</v>
      </c>
      <c r="Q55" s="36">
        <v>11.56</v>
      </c>
      <c r="R55" s="38">
        <v>26.3</v>
      </c>
      <c r="S55" s="38">
        <v>0</v>
      </c>
      <c r="T55" s="37">
        <f>SUMPRODUCT(LTA!J55:AN55,LTA!J$101:AN$101,LTA!J$104:AN$104)</f>
        <v>272.76</v>
      </c>
      <c r="U55" s="37">
        <f>SUMPRODUCT(LTA!J55:AN55,LTA!J$102:AN$102,LTA!J$104:AN$104)</f>
        <v>109.72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-100</v>
      </c>
      <c r="AA55" s="75">
        <f>STOA!I55</f>
        <v>0</v>
      </c>
      <c r="AB55" s="75">
        <f>-STOA!O55</f>
        <v>-220</v>
      </c>
      <c r="AC55">
        <f t="shared" si="0"/>
        <v>12.980091972429088</v>
      </c>
      <c r="AD55">
        <f t="shared" si="1"/>
        <v>688.39135768102688</v>
      </c>
      <c r="AE55">
        <f>'IDT-1'!C55</f>
        <v>0</v>
      </c>
      <c r="AF55" s="24"/>
      <c r="AG55">
        <f t="shared" si="2"/>
        <v>688.39135768102688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6.1124599999999996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588.9151697206031</v>
      </c>
      <c r="P56" s="36">
        <v>27.56</v>
      </c>
      <c r="Q56" s="36">
        <v>11.56</v>
      </c>
      <c r="R56" s="38">
        <v>26.3</v>
      </c>
      <c r="S56" s="38">
        <v>0</v>
      </c>
      <c r="T56" s="37">
        <f>SUMPRODUCT(LTA!J56:AN56,LTA!J$101:AN$101,LTA!J$104:AN$104)</f>
        <v>272.22000000000003</v>
      </c>
      <c r="U56" s="37">
        <f>SUMPRODUCT(LTA!J56:AN56,LTA!J$102:AN$102,LTA!J$104:AN$104)</f>
        <v>109.91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-125</v>
      </c>
      <c r="AA56" s="75">
        <f>STOA!I56</f>
        <v>0</v>
      </c>
      <c r="AB56" s="75">
        <f>-STOA!O56</f>
        <v>-220</v>
      </c>
      <c r="AC56">
        <f t="shared" si="0"/>
        <v>12.567819407119783</v>
      </c>
      <c r="AD56">
        <f t="shared" si="1"/>
        <v>669.85063031348307</v>
      </c>
      <c r="AE56">
        <f>'IDT-1'!C56</f>
        <v>0</v>
      </c>
      <c r="AF56" s="24"/>
      <c r="AG56">
        <f t="shared" si="2"/>
        <v>669.85063031348307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6.1124599999999996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588.37483892060311</v>
      </c>
      <c r="P57" s="36">
        <v>34.69</v>
      </c>
      <c r="Q57" s="36">
        <v>11.56</v>
      </c>
      <c r="R57" s="38">
        <v>26.3</v>
      </c>
      <c r="S57" s="38">
        <v>0</v>
      </c>
      <c r="T57" s="37">
        <f>SUMPRODUCT(LTA!J57:AN57,LTA!J$101:AN$101,LTA!J$104:AN$104)</f>
        <v>271.48</v>
      </c>
      <c r="U57" s="37">
        <f>SUMPRODUCT(LTA!J57:AN57,LTA!J$102:AN$102,LTA!J$104:AN$104)</f>
        <v>112.4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-140</v>
      </c>
      <c r="AA57" s="75">
        <f>STOA!I57</f>
        <v>0</v>
      </c>
      <c r="AB57" s="75">
        <f>-STOA!O57</f>
        <v>-220</v>
      </c>
      <c r="AC57">
        <f t="shared" si="0"/>
        <v>12.705641890198899</v>
      </c>
      <c r="AD57">
        <f t="shared" si="1"/>
        <v>670.05247703040413</v>
      </c>
      <c r="AE57">
        <f>'IDT-1'!C57</f>
        <v>0</v>
      </c>
      <c r="AF57" s="24"/>
      <c r="AG57">
        <f t="shared" si="2"/>
        <v>670.05247703040413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-53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6.1124599999999996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588.37483892060311</v>
      </c>
      <c r="P58" s="36">
        <v>34.69</v>
      </c>
      <c r="Q58" s="36">
        <v>11.56</v>
      </c>
      <c r="R58" s="38">
        <v>26.3</v>
      </c>
      <c r="S58" s="38">
        <v>0</v>
      </c>
      <c r="T58" s="37">
        <f>SUMPRODUCT(LTA!J58:AN58,LTA!J$101:AN$101,LTA!J$104:AN$104)</f>
        <v>266.90999999999997</v>
      </c>
      <c r="U58" s="37">
        <f>SUMPRODUCT(LTA!J58:AN58,LTA!J$102:AN$102,LTA!J$104:AN$104)</f>
        <v>112.02000000000001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-155</v>
      </c>
      <c r="AA58" s="75">
        <f>STOA!I58</f>
        <v>0</v>
      </c>
      <c r="AB58" s="75">
        <f>-STOA!O58</f>
        <v>-220</v>
      </c>
      <c r="AC58">
        <f t="shared" si="0"/>
        <v>12.689475363373564</v>
      </c>
      <c r="AD58">
        <f t="shared" si="1"/>
        <v>662.11864355722935</v>
      </c>
      <c r="AE58">
        <f>'IDT-1'!C58</f>
        <v>0</v>
      </c>
      <c r="AF58" s="24"/>
      <c r="AG58">
        <f t="shared" si="2"/>
        <v>662.11864355722935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6.1124599999999996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588.37483892060311</v>
      </c>
      <c r="P59" s="36">
        <v>34.69</v>
      </c>
      <c r="Q59" s="36">
        <v>11.56</v>
      </c>
      <c r="R59" s="38">
        <v>26.3</v>
      </c>
      <c r="S59" s="38">
        <v>0</v>
      </c>
      <c r="T59" s="37">
        <f>SUMPRODUCT(LTA!J59:AN59,LTA!J$101:AN$101,LTA!J$104:AN$104)</f>
        <v>264.39999999999998</v>
      </c>
      <c r="U59" s="37">
        <f>SUMPRODUCT(LTA!J59:AN59,LTA!J$102:AN$102,LTA!J$104:AN$104)</f>
        <v>64.67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-150</v>
      </c>
      <c r="AA59" s="75">
        <f>STOA!I59</f>
        <v>0</v>
      </c>
      <c r="AB59" s="75">
        <f>-STOA!O59</f>
        <v>-220</v>
      </c>
      <c r="AC59">
        <f t="shared" si="0"/>
        <v>11.880978108028666</v>
      </c>
      <c r="AD59">
        <f t="shared" si="1"/>
        <v>659.06714081257417</v>
      </c>
      <c r="AE59">
        <f>'IDT-1'!C59</f>
        <v>0</v>
      </c>
      <c r="AF59" s="24"/>
      <c r="AG59">
        <f t="shared" si="2"/>
        <v>659.06714081257417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6.1124599999999996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588.37483892060311</v>
      </c>
      <c r="P60" s="36">
        <v>34.69</v>
      </c>
      <c r="Q60" s="36">
        <v>11.56</v>
      </c>
      <c r="R60" s="38">
        <v>26.3</v>
      </c>
      <c r="S60" s="38">
        <v>0</v>
      </c>
      <c r="T60" s="37">
        <f>SUMPRODUCT(LTA!J60:AN60,LTA!J$101:AN$101,LTA!J$104:AN$104)</f>
        <v>261.03999999999996</v>
      </c>
      <c r="U60" s="37">
        <f>SUMPRODUCT(LTA!J60:AN60,LTA!J$102:AN$102,LTA!J$104:AN$104)</f>
        <v>64.27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-150</v>
      </c>
      <c r="AA60" s="75">
        <f>STOA!I60</f>
        <v>0</v>
      </c>
      <c r="AB60" s="75">
        <f>-STOA!O60</f>
        <v>-220</v>
      </c>
      <c r="AC60">
        <f t="shared" si="0"/>
        <v>11.849394108028667</v>
      </c>
      <c r="AD60">
        <f t="shared" si="1"/>
        <v>655.33872481257413</v>
      </c>
      <c r="AE60">
        <f>'IDT-1'!C60</f>
        <v>0</v>
      </c>
      <c r="AF60" s="24"/>
      <c r="AG60">
        <f t="shared" si="2"/>
        <v>655.33872481257413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6.1124599999999996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591.50245627060303</v>
      </c>
      <c r="P61" s="36">
        <v>34.69</v>
      </c>
      <c r="Q61" s="36">
        <v>11.56</v>
      </c>
      <c r="R61" s="38">
        <v>26.3</v>
      </c>
      <c r="S61" s="38">
        <v>0</v>
      </c>
      <c r="T61" s="37">
        <f>SUMPRODUCT(LTA!J61:AN61,LTA!J$101:AN$101,LTA!J$104:AN$104)</f>
        <v>256.96000000000004</v>
      </c>
      <c r="U61" s="37">
        <f>SUMPRODUCT(LTA!J61:AN61,LTA!J$102:AN$102,LTA!J$104:AN$104)</f>
        <v>62.24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-145</v>
      </c>
      <c r="AA61" s="75">
        <f>STOA!I61</f>
        <v>0</v>
      </c>
      <c r="AB61" s="75">
        <f>-STOA!O61</f>
        <v>-220</v>
      </c>
      <c r="AC61">
        <f t="shared" si="0"/>
        <v>11.781986305144223</v>
      </c>
      <c r="AD61">
        <f t="shared" si="1"/>
        <v>657.4237499654588</v>
      </c>
      <c r="AE61">
        <f>'IDT-1'!C61</f>
        <v>0</v>
      </c>
      <c r="AF61" s="24"/>
      <c r="AG61">
        <f t="shared" si="2"/>
        <v>657.4237499654588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6.1124599999999996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591.50245627060303</v>
      </c>
      <c r="P62" s="36">
        <v>34.69</v>
      </c>
      <c r="Q62" s="36">
        <v>11.56</v>
      </c>
      <c r="R62" s="38">
        <v>26.3</v>
      </c>
      <c r="S62" s="38">
        <v>0</v>
      </c>
      <c r="T62" s="37">
        <f>SUMPRODUCT(LTA!J62:AN62,LTA!J$101:AN$101,LTA!J$104:AN$104)</f>
        <v>248.79000000000002</v>
      </c>
      <c r="U62" s="37">
        <f>SUMPRODUCT(LTA!J62:AN62,LTA!J$102:AN$102,LTA!J$104:AN$104)</f>
        <v>62.02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-140</v>
      </c>
      <c r="AA62" s="75">
        <f>STOA!I62</f>
        <v>0</v>
      </c>
      <c r="AB62" s="75">
        <f>-STOA!O62</f>
        <v>-220</v>
      </c>
      <c r="AC62">
        <f t="shared" si="0"/>
        <v>11.669154516519775</v>
      </c>
      <c r="AD62">
        <f t="shared" si="1"/>
        <v>654.14658175408306</v>
      </c>
      <c r="AE62">
        <f>'IDT-1'!C62</f>
        <v>0</v>
      </c>
      <c r="AF62" s="24"/>
      <c r="AG62">
        <f t="shared" si="2"/>
        <v>654.14658175408306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6.1124599999999996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44.999350461893762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590.06102933213731</v>
      </c>
      <c r="P63" s="36">
        <v>40.260000000000005</v>
      </c>
      <c r="Q63" s="36">
        <v>11.56</v>
      </c>
      <c r="R63" s="38">
        <v>26.3</v>
      </c>
      <c r="S63" s="38">
        <v>0</v>
      </c>
      <c r="T63" s="37">
        <f>SUMPRODUCT(LTA!J63:AN63,LTA!J$101:AN$101,LTA!J$104:AN$104)</f>
        <v>239.42</v>
      </c>
      <c r="U63" s="37">
        <f>SUMPRODUCT(LTA!J63:AN63,LTA!J$102:AN$102,LTA!J$104:AN$104)</f>
        <v>81.06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-166</v>
      </c>
      <c r="AA63" s="75">
        <f>STOA!I63</f>
        <v>0</v>
      </c>
      <c r="AB63" s="75">
        <f>-STOA!O63</f>
        <v>-220</v>
      </c>
      <c r="AC63">
        <f t="shared" si="0"/>
        <v>12.005307174963686</v>
      </c>
      <c r="AD63">
        <f t="shared" si="1"/>
        <v>641.60835261906732</v>
      </c>
      <c r="AE63">
        <f>'IDT-1'!C63</f>
        <v>0</v>
      </c>
      <c r="AF63" s="24"/>
      <c r="AG63">
        <f t="shared" si="2"/>
        <v>641.60835261906732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6.1124599999999996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44.999350461893762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594.24144672232251</v>
      </c>
      <c r="P64" s="36">
        <v>68.099999999999994</v>
      </c>
      <c r="Q64" s="36">
        <v>11.56</v>
      </c>
      <c r="R64" s="38">
        <v>26.3</v>
      </c>
      <c r="S64" s="38">
        <v>0</v>
      </c>
      <c r="T64" s="37">
        <f>SUMPRODUCT(LTA!J64:AN64,LTA!J$101:AN$101,LTA!J$104:AN$104)</f>
        <v>228.53</v>
      </c>
      <c r="U64" s="37">
        <f>SUMPRODUCT(LTA!J64:AN64,LTA!J$102:AN$102,LTA!J$104:AN$104)</f>
        <v>61.44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-161</v>
      </c>
      <c r="AA64" s="75">
        <f>STOA!I64</f>
        <v>0</v>
      </c>
      <c r="AB64" s="75">
        <f>-STOA!O64</f>
        <v>-220</v>
      </c>
      <c r="AC64">
        <f t="shared" si="0"/>
        <v>11.975638892416798</v>
      </c>
      <c r="AD64">
        <f t="shared" si="1"/>
        <v>648.14843829179927</v>
      </c>
      <c r="AE64">
        <f>'IDT-1'!C64</f>
        <v>0</v>
      </c>
      <c r="AF64" s="24"/>
      <c r="AG64">
        <f t="shared" si="2"/>
        <v>648.14843829179927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6.1124599999999996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44.999350461893762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589.5180004583226</v>
      </c>
      <c r="P65" s="36">
        <v>68.099999999999994</v>
      </c>
      <c r="Q65" s="36">
        <v>11.56</v>
      </c>
      <c r="R65" s="38">
        <v>26.3</v>
      </c>
      <c r="S65" s="38">
        <v>0</v>
      </c>
      <c r="T65" s="37">
        <f>SUMPRODUCT(LTA!J65:AN65,LTA!J$101:AN$101,LTA!J$104:AN$104)</f>
        <v>214.84</v>
      </c>
      <c r="U65" s="37">
        <f>SUMPRODUCT(LTA!J65:AN65,LTA!J$102:AN$102,LTA!J$104:AN$104)</f>
        <v>109.59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-196</v>
      </c>
      <c r="AA65" s="75">
        <f>STOA!I65</f>
        <v>0</v>
      </c>
      <c r="AB65" s="75">
        <f>-STOA!O65</f>
        <v>-220</v>
      </c>
      <c r="AC65">
        <f t="shared" si="0"/>
        <v>12.521916464170316</v>
      </c>
      <c r="AD65">
        <f t="shared" si="1"/>
        <v>642.33871445604586</v>
      </c>
      <c r="AE65">
        <f>'IDT-1'!C65</f>
        <v>0</v>
      </c>
      <c r="AF65" s="24"/>
      <c r="AG65">
        <f t="shared" si="2"/>
        <v>642.33871445604586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6.1124599999999996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44.999350461893762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589.5180004583226</v>
      </c>
      <c r="P66" s="36">
        <v>68.099999999999994</v>
      </c>
      <c r="Q66" s="36">
        <v>11.56</v>
      </c>
      <c r="R66" s="38">
        <v>26.3</v>
      </c>
      <c r="S66" s="38">
        <v>0</v>
      </c>
      <c r="T66" s="37">
        <f>SUMPRODUCT(LTA!J66:AN66,LTA!J$101:AN$101,LTA!J$104:AN$104)</f>
        <v>198.51</v>
      </c>
      <c r="U66" s="37">
        <f>SUMPRODUCT(LTA!J66:AN66,LTA!J$102:AN$102,LTA!J$104:AN$104)</f>
        <v>109.36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-186</v>
      </c>
      <c r="AA66" s="75">
        <f>STOA!I66</f>
        <v>0</v>
      </c>
      <c r="AB66" s="75">
        <f>-STOA!O66</f>
        <v>-220</v>
      </c>
      <c r="AC66">
        <f t="shared" si="0"/>
        <v>12.298100886921425</v>
      </c>
      <c r="AD66">
        <f t="shared" si="1"/>
        <v>636.00253003329476</v>
      </c>
      <c r="AE66">
        <f>'IDT-1'!C66</f>
        <v>0</v>
      </c>
      <c r="AF66" s="24"/>
      <c r="AG66">
        <f t="shared" si="2"/>
        <v>636.00253003329476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6.1124599999999996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44.999350461893762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590.59866205832259</v>
      </c>
      <c r="P67" s="36">
        <v>68.099999999999994</v>
      </c>
      <c r="Q67" s="36">
        <v>11.56</v>
      </c>
      <c r="R67" s="38">
        <v>26.3</v>
      </c>
      <c r="S67" s="38">
        <v>0</v>
      </c>
      <c r="T67" s="37">
        <f>SUMPRODUCT(LTA!J67:AN67,LTA!J$101:AN$101,LTA!J$104:AN$104)</f>
        <v>176.53</v>
      </c>
      <c r="U67" s="37">
        <f>SUMPRODUCT(LTA!J67:AN67,LTA!J$102:AN$102,LTA!J$104:AN$104)</f>
        <v>109.29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-171</v>
      </c>
      <c r="AA67" s="75">
        <f>STOA!I67</f>
        <v>0</v>
      </c>
      <c r="AB67" s="75">
        <f>-STOA!O67</f>
        <v>-220</v>
      </c>
      <c r="AC67">
        <f t="shared" si="0"/>
        <v>11.99489107848809</v>
      </c>
      <c r="AD67">
        <f t="shared" si="1"/>
        <v>630.33640144172819</v>
      </c>
      <c r="AE67">
        <f>'IDT-1'!C67</f>
        <v>0</v>
      </c>
      <c r="AF67" s="24"/>
      <c r="AG67">
        <f t="shared" si="2"/>
        <v>630.33640144172819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6.1124599999999996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44.999350461893762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590.50078963941792</v>
      </c>
      <c r="P68" s="36">
        <v>68.099999999999994</v>
      </c>
      <c r="Q68" s="36">
        <v>11.56</v>
      </c>
      <c r="R68" s="38">
        <v>26.3</v>
      </c>
      <c r="S68" s="38">
        <v>0</v>
      </c>
      <c r="T68" s="37">
        <f>SUMPRODUCT(LTA!J68:AN68,LTA!J$101:AN$101,LTA!J$104:AN$104)</f>
        <v>155.59</v>
      </c>
      <c r="U68" s="37">
        <f>SUMPRODUCT(LTA!J68:AN68,LTA!J$102:AN$102,LTA!J$104:AN$104)</f>
        <v>109.15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-151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11.647573795671509</v>
      </c>
      <c r="AD68">
        <f t="shared" ref="AD68:AD98" si="4">SUM(B68:AB68,AI68:AT68)-AC68</f>
        <v>629.50584630564003</v>
      </c>
      <c r="AE68">
        <f>'IDT-1'!C68</f>
        <v>0</v>
      </c>
      <c r="AF68" s="24"/>
      <c r="AG68">
        <f t="shared" ref="AG68:AG98" si="5">SUM(AD68:AF68)</f>
        <v>629.50584630564003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6.1124599999999996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44.999350461893762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595.97279884966554</v>
      </c>
      <c r="P69" s="36">
        <v>68.099999999999994</v>
      </c>
      <c r="Q69" s="36">
        <v>11.56</v>
      </c>
      <c r="R69" s="38">
        <v>26.3</v>
      </c>
      <c r="S69" s="38">
        <v>0</v>
      </c>
      <c r="T69" s="37">
        <f>SUMPRODUCT(LTA!J69:AN69,LTA!J$101:AN$101,LTA!J$104:AN$104)</f>
        <v>133.37</v>
      </c>
      <c r="U69" s="37">
        <f>SUMPRODUCT(LTA!J69:AN69,LTA!J$102:AN$102,LTA!J$104:AN$104)</f>
        <v>110.28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-136</v>
      </c>
      <c r="AA69" s="75">
        <f>STOA!I69</f>
        <v>0</v>
      </c>
      <c r="AB69" s="75">
        <f>-STOA!O69</f>
        <v>-220</v>
      </c>
      <c r="AC69">
        <f t="shared" si="3"/>
        <v>11.389315307164253</v>
      </c>
      <c r="AD69">
        <f t="shared" si="4"/>
        <v>629.14611400439503</v>
      </c>
      <c r="AE69">
        <f>'IDT-1'!C69</f>
        <v>0</v>
      </c>
      <c r="AF69" s="24"/>
      <c r="AG69">
        <f t="shared" si="5"/>
        <v>629.14611400439503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6.1124599999999996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44.999350461893762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604.04517813084158</v>
      </c>
      <c r="P70" s="36">
        <v>68.099999999999994</v>
      </c>
      <c r="Q70" s="36">
        <v>22.072539700805521</v>
      </c>
      <c r="R70" s="38">
        <v>25.81</v>
      </c>
      <c r="S70" s="38">
        <v>0</v>
      </c>
      <c r="T70" s="37">
        <f>SUMPRODUCT(LTA!J70:AN70,LTA!J$101:AN$101,LTA!J$104:AN$104)</f>
        <v>111.78</v>
      </c>
      <c r="U70" s="37">
        <f>SUMPRODUCT(LTA!J70:AN70,LTA!J$102:AN$102,LTA!J$104:AN$104)</f>
        <v>109.9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-115</v>
      </c>
      <c r="AA70" s="75">
        <f>STOA!I70</f>
        <v>0</v>
      </c>
      <c r="AB70" s="75">
        <f>-STOA!O70</f>
        <v>-220</v>
      </c>
      <c r="AC70">
        <f t="shared" si="3"/>
        <v>11.178870314390227</v>
      </c>
      <c r="AD70">
        <f t="shared" si="4"/>
        <v>646.48147797915055</v>
      </c>
      <c r="AE70">
        <f>'IDT-1'!C70</f>
        <v>0</v>
      </c>
      <c r="AF70" s="24"/>
      <c r="AG70">
        <f t="shared" si="5"/>
        <v>646.48147797915055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6.1124599999999996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44.999350461893762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629.12914921309323</v>
      </c>
      <c r="P71" s="36">
        <v>68.099999999999994</v>
      </c>
      <c r="Q71" s="36">
        <v>22.072539700805521</v>
      </c>
      <c r="R71" s="38">
        <v>13.94</v>
      </c>
      <c r="S71" s="38">
        <v>0</v>
      </c>
      <c r="T71" s="37">
        <f>SUMPRODUCT(LTA!J71:AN71,LTA!J$101:AN$101,LTA!J$104:AN$104)</f>
        <v>89.07</v>
      </c>
      <c r="U71" s="37">
        <f>SUMPRODUCT(LTA!J71:AN71,LTA!J$102:AN$102,LTA!J$104:AN$104)</f>
        <v>109.36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-65</v>
      </c>
      <c r="AA71" s="75">
        <f>STOA!I71</f>
        <v>0</v>
      </c>
      <c r="AB71" s="75">
        <f>-STOA!O71</f>
        <v>-220</v>
      </c>
      <c r="AC71">
        <f t="shared" si="3"/>
        <v>10.823490624284693</v>
      </c>
      <c r="AD71">
        <f t="shared" si="4"/>
        <v>668.80082875150799</v>
      </c>
      <c r="AE71">
        <f>'IDT-1'!C71</f>
        <v>0</v>
      </c>
      <c r="AF71" s="24"/>
      <c r="AG71">
        <f t="shared" si="5"/>
        <v>668.80082875150799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6.1124599999999996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44.999350461893762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646.2221509026042</v>
      </c>
      <c r="P72" s="36">
        <v>68.099999999999994</v>
      </c>
      <c r="Q72" s="36">
        <v>22.072539700805521</v>
      </c>
      <c r="R72" s="38">
        <v>7.5</v>
      </c>
      <c r="S72" s="38">
        <v>0</v>
      </c>
      <c r="T72" s="37">
        <f>SUMPRODUCT(LTA!J72:AN72,LTA!J$101:AN$101,LTA!J$104:AN$104)</f>
        <v>72.150000000000006</v>
      </c>
      <c r="U72" s="37">
        <f>SUMPRODUCT(LTA!J72:AN72,LTA!J$102:AN$102,LTA!J$104:AN$104)</f>
        <v>108.86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-35</v>
      </c>
      <c r="AA72" s="75">
        <f>STOA!I72</f>
        <v>0</v>
      </c>
      <c r="AB72" s="75">
        <f>-STOA!O72</f>
        <v>-220</v>
      </c>
      <c r="AC72">
        <f t="shared" si="3"/>
        <v>10.478628475830355</v>
      </c>
      <c r="AD72">
        <f t="shared" si="4"/>
        <v>696.37869258947319</v>
      </c>
      <c r="AE72">
        <f>'IDT-1'!C72</f>
        <v>0</v>
      </c>
      <c r="AF72" s="24"/>
      <c r="AG72">
        <f t="shared" si="5"/>
        <v>696.37869258947319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-14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6.1124599999999996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44.999350461893762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750.51976028226693</v>
      </c>
      <c r="P73" s="36">
        <v>68.099999999999994</v>
      </c>
      <c r="Q73" s="36">
        <v>22.072539700805521</v>
      </c>
      <c r="R73" s="38">
        <v>2.94</v>
      </c>
      <c r="S73" s="38">
        <v>0</v>
      </c>
      <c r="T73" s="37">
        <f>SUMPRODUCT(LTA!J73:AN73,LTA!J$101:AN$101,LTA!J$104:AN$104)</f>
        <v>53.33</v>
      </c>
      <c r="U73" s="37">
        <f>SUMPRODUCT(LTA!J73:AN73,LTA!J$102:AN$102,LTA!J$104:AN$104)</f>
        <v>108.56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-16</v>
      </c>
      <c r="AA73" s="75">
        <f>STOA!I73</f>
        <v>0</v>
      </c>
      <c r="AB73" s="75">
        <f>-STOA!O73</f>
        <v>-220</v>
      </c>
      <c r="AC73">
        <f t="shared" si="3"/>
        <v>11.6386723849382</v>
      </c>
      <c r="AD73">
        <f t="shared" si="4"/>
        <v>718.83625806002829</v>
      </c>
      <c r="AE73">
        <f>'IDT-1'!C73</f>
        <v>0</v>
      </c>
      <c r="AF73" s="24"/>
      <c r="AG73">
        <f t="shared" si="5"/>
        <v>718.83625806002829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-90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6.1124599999999996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44.999350461893762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768.93245455576323</v>
      </c>
      <c r="P74" s="36">
        <v>68.099999999999994</v>
      </c>
      <c r="Q74" s="36">
        <v>22.072539700805521</v>
      </c>
      <c r="R74" s="38">
        <v>0.58000000000000007</v>
      </c>
      <c r="S74" s="38">
        <v>0</v>
      </c>
      <c r="T74" s="37">
        <f>SUMPRODUCT(LTA!J74:AN74,LTA!J$101:AN$101,LTA!J$104:AN$104)</f>
        <v>36.14</v>
      </c>
      <c r="U74" s="37">
        <f>SUMPRODUCT(LTA!J74:AN74,LTA!J$102:AN$102,LTA!J$104:AN$104)</f>
        <v>108.4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</v>
      </c>
      <c r="AA74" s="75">
        <f>STOA!I74</f>
        <v>0</v>
      </c>
      <c r="AB74" s="75">
        <f>-STOA!O74</f>
        <v>-220</v>
      </c>
      <c r="AC74">
        <f t="shared" si="3"/>
        <v>11.500707650962234</v>
      </c>
      <c r="AD74">
        <f t="shared" si="4"/>
        <v>732.67691706750054</v>
      </c>
      <c r="AE74">
        <f>'IDT-1'!C74</f>
        <v>0</v>
      </c>
      <c r="AF74" s="24"/>
      <c r="AG74">
        <f t="shared" si="5"/>
        <v>732.67691706750054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-86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6.2990999999999993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44.999350461893762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772.36013753904547</v>
      </c>
      <c r="P75" s="36">
        <v>68.099999999999994</v>
      </c>
      <c r="Q75" s="36">
        <v>22.072539700805521</v>
      </c>
      <c r="R75" s="38">
        <v>0</v>
      </c>
      <c r="S75" s="38">
        <v>0</v>
      </c>
      <c r="T75" s="37">
        <f>SUMPRODUCT(LTA!J75:AN75,LTA!J$101:AN$101,LTA!J$104:AN$104)</f>
        <v>29.259999999999998</v>
      </c>
      <c r="U75" s="37">
        <f>SUMPRODUCT(LTA!J75:AN75,LTA!J$102:AN$102,LTA!J$104:AN$104)</f>
        <v>108.12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11.457002903916923</v>
      </c>
      <c r="AD75">
        <f t="shared" si="4"/>
        <v>729.6631647978279</v>
      </c>
      <c r="AE75">
        <f>'IDT-1'!C75</f>
        <v>0</v>
      </c>
      <c r="AF75" s="24"/>
      <c r="AG75">
        <f t="shared" si="5"/>
        <v>729.6631647978279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6.2990999999999993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44.998615080237414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770.71468730707704</v>
      </c>
      <c r="P76" s="36">
        <v>68.099999999999994</v>
      </c>
      <c r="Q76" s="36">
        <v>22.072539700805521</v>
      </c>
      <c r="R76" s="38">
        <v>0</v>
      </c>
      <c r="S76" s="38">
        <v>0</v>
      </c>
      <c r="T76" s="37">
        <f>SUMPRODUCT(LTA!J76:AN76,LTA!J$101:AN$101,LTA!J$104:AN$104)</f>
        <v>24.98</v>
      </c>
      <c r="U76" s="37">
        <f>SUMPRODUCT(LTA!J76:AN76,LTA!J$102:AN$102,LTA!J$104:AN$104)</f>
        <v>107.94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11.27864357888914</v>
      </c>
      <c r="AD76">
        <f t="shared" si="4"/>
        <v>738.73533850923081</v>
      </c>
      <c r="AE76">
        <f>'IDT-1'!C76</f>
        <v>0</v>
      </c>
      <c r="AF76" s="24"/>
      <c r="AG76">
        <f t="shared" si="5"/>
        <v>738.73533850923081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6.2990999999999993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44.998704023697854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769.3475278560918</v>
      </c>
      <c r="P77" s="36">
        <v>68.099999999999994</v>
      </c>
      <c r="Q77" s="36">
        <v>22.072539700805521</v>
      </c>
      <c r="R77" s="38">
        <v>0</v>
      </c>
      <c r="S77" s="38">
        <v>0</v>
      </c>
      <c r="T77" s="37">
        <f>SUMPRODUCT(LTA!J77:AN77,LTA!J$101:AN$101,LTA!J$104:AN$104)</f>
        <v>25.52</v>
      </c>
      <c r="U77" s="37">
        <f>SUMPRODUCT(LTA!J77:AN77,LTA!J$102:AN$102,LTA!J$104:AN$104)</f>
        <v>107.78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-60</v>
      </c>
      <c r="AA77" s="75">
        <f>STOA!I77</f>
        <v>0</v>
      </c>
      <c r="AB77" s="75">
        <f>-STOA!O77</f>
        <v>-220</v>
      </c>
      <c r="AC77">
        <f t="shared" si="3"/>
        <v>11.143284820752594</v>
      </c>
      <c r="AD77">
        <f t="shared" si="4"/>
        <v>752.88362675984263</v>
      </c>
      <c r="AE77">
        <f>'IDT-1'!C77</f>
        <v>0</v>
      </c>
      <c r="AF77" s="24"/>
      <c r="AG77">
        <f t="shared" si="5"/>
        <v>752.88362675984263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6.2990999999999993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44.998704023697854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760.79522056692258</v>
      </c>
      <c r="P78" s="36">
        <v>68.099999999999994</v>
      </c>
      <c r="Q78" s="36">
        <v>22.072539700805521</v>
      </c>
      <c r="R78" s="38">
        <v>0</v>
      </c>
      <c r="S78" s="38">
        <v>0</v>
      </c>
      <c r="T78" s="37">
        <f>SUMPRODUCT(LTA!J78:AN78,LTA!J$101:AN$101,LTA!J$104:AN$104)</f>
        <v>26.22</v>
      </c>
      <c r="U78" s="37">
        <f>SUMPRODUCT(LTA!J78:AN78,LTA!J$102:AN$102,LTA!J$104:AN$104)</f>
        <v>107.60000000000001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10.677669026453787</v>
      </c>
      <c r="AD78">
        <f t="shared" si="4"/>
        <v>792.31693526497213</v>
      </c>
      <c r="AE78">
        <f>'IDT-1'!C78</f>
        <v>-45</v>
      </c>
      <c r="AF78" s="24"/>
      <c r="AG78">
        <f t="shared" si="5"/>
        <v>747.31693526497213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-13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6.2990999999999993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44.998704023697854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719.38484180241562</v>
      </c>
      <c r="P79" s="36">
        <v>68.099999999999994</v>
      </c>
      <c r="Q79" s="36">
        <v>22.072539700805521</v>
      </c>
      <c r="R79" s="38">
        <v>0</v>
      </c>
      <c r="S79" s="38">
        <v>0</v>
      </c>
      <c r="T79" s="37">
        <f>SUMPRODUCT(LTA!J79:AN79,LTA!J$101:AN$101,LTA!J$104:AN$104)</f>
        <v>26.52</v>
      </c>
      <c r="U79" s="37">
        <f>SUMPRODUCT(LTA!J79:AN79,LTA!J$102:AN$102,LTA!J$104:AN$104)</f>
        <v>108.12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10.311296371657262</v>
      </c>
      <c r="AD79">
        <f t="shared" si="4"/>
        <v>755.0929291552618</v>
      </c>
      <c r="AE79">
        <f>'IDT-1'!C79</f>
        <v>-35</v>
      </c>
      <c r="AF79" s="24"/>
      <c r="AG79">
        <f t="shared" si="5"/>
        <v>720.0929291552618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6.2990999999999993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44.998704023697854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700.37845683032094</v>
      </c>
      <c r="P80" s="36">
        <v>68.099999999999994</v>
      </c>
      <c r="Q80" s="36">
        <v>22.072539700805521</v>
      </c>
      <c r="R80" s="38">
        <v>0</v>
      </c>
      <c r="S80" s="38">
        <v>0</v>
      </c>
      <c r="T80" s="37">
        <f>SUMPRODUCT(LTA!J80:AN80,LTA!J$101:AN$101,LTA!J$104:AN$104)</f>
        <v>26.05</v>
      </c>
      <c r="U80" s="37">
        <f>SUMPRODUCT(LTA!J80:AN80,LTA!J$102:AN$102,LTA!J$104:AN$104)</f>
        <v>108.4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10.150046737891666</v>
      </c>
      <c r="AD80">
        <f t="shared" si="4"/>
        <v>736.05779381693253</v>
      </c>
      <c r="AE80">
        <f>'IDT-1'!C80</f>
        <v>-30</v>
      </c>
      <c r="AF80" s="24"/>
      <c r="AG80">
        <f t="shared" si="5"/>
        <v>706.05779381693253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6.2990999999999993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44.998704023697854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692.45673468772839</v>
      </c>
      <c r="P81" s="36">
        <v>68.099999999999994</v>
      </c>
      <c r="Q81" s="36">
        <v>22.072539700805521</v>
      </c>
      <c r="R81" s="38">
        <v>0</v>
      </c>
      <c r="S81" s="38">
        <v>0</v>
      </c>
      <c r="T81" s="37">
        <f>SUMPRODUCT(LTA!J81:AN81,LTA!J$101:AN$101,LTA!J$104:AN$104)</f>
        <v>24.62</v>
      </c>
      <c r="U81" s="37">
        <f>SUMPRODUCT(LTA!J81:AN81,LTA!J$102:AN$102,LTA!J$104:AN$104)</f>
        <v>109.83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-35</v>
      </c>
      <c r="AA81" s="75">
        <f>STOA!I81</f>
        <v>0</v>
      </c>
      <c r="AB81" s="75">
        <f>-STOA!O81</f>
        <v>-220</v>
      </c>
      <c r="AC81">
        <f t="shared" si="3"/>
        <v>10.295283215016116</v>
      </c>
      <c r="AD81">
        <f t="shared" si="4"/>
        <v>702.9908351972158</v>
      </c>
      <c r="AE81">
        <f>'IDT-1'!C81</f>
        <v>0</v>
      </c>
      <c r="AF81" s="24"/>
      <c r="AG81">
        <f t="shared" si="5"/>
        <v>702.9908351972158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6.2990999999999993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44.999194450660106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620.95660246010107</v>
      </c>
      <c r="P82" s="36">
        <v>68.099999999999994</v>
      </c>
      <c r="Q82" s="36">
        <v>22.072539700805521</v>
      </c>
      <c r="R82" s="38">
        <v>0</v>
      </c>
      <c r="S82" s="38">
        <v>0</v>
      </c>
      <c r="T82" s="37">
        <f>SUMPRODUCT(LTA!J82:AN82,LTA!J$101:AN$101,LTA!J$104:AN$104)</f>
        <v>23.7</v>
      </c>
      <c r="U82" s="37">
        <f>SUMPRODUCT(LTA!J82:AN82,LTA!J$102:AN$102,LTA!J$104:AN$104)</f>
        <v>111.19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9.4018917035194107</v>
      </c>
      <c r="AD82">
        <f t="shared" si="4"/>
        <v>667.82458490804743</v>
      </c>
      <c r="AE82">
        <f>'IDT-1'!C82</f>
        <v>0</v>
      </c>
      <c r="AF82" s="24"/>
      <c r="AG82">
        <f t="shared" si="5"/>
        <v>667.82458490804743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6.2990999999999993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44.999144689950107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620.95660246010107</v>
      </c>
      <c r="P83" s="36">
        <v>68.099999999999994</v>
      </c>
      <c r="Q83" s="36">
        <v>22.072539700805521</v>
      </c>
      <c r="R83" s="38">
        <v>0</v>
      </c>
      <c r="S83" s="38">
        <v>0</v>
      </c>
      <c r="T83" s="37">
        <f>SUMPRODUCT(LTA!J83:AN83,LTA!J$101:AN$101,LTA!J$104:AN$104)</f>
        <v>18.329999999999998</v>
      </c>
      <c r="U83" s="37">
        <f>SUMPRODUCT(LTA!J83:AN83,LTA!J$102:AN$102,LTA!J$104:AN$104)</f>
        <v>112.09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8.5172275130405399</v>
      </c>
      <c r="AD83">
        <f t="shared" si="4"/>
        <v>764.23919933781622</v>
      </c>
      <c r="AE83">
        <f>'IDT-1'!C83</f>
        <v>-94</v>
      </c>
      <c r="AF83" s="24"/>
      <c r="AG83">
        <f t="shared" si="5"/>
        <v>670.23919933781622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6.2990999999999993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44.999144689950107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602.17814894446099</v>
      </c>
      <c r="P84" s="36">
        <v>68.09999999999998</v>
      </c>
      <c r="Q84" s="36">
        <v>22.076751508018241</v>
      </c>
      <c r="R84" s="38">
        <v>0</v>
      </c>
      <c r="S84" s="38">
        <v>0</v>
      </c>
      <c r="T84" s="37">
        <f>SUMPRODUCT(LTA!J84:AN84,LTA!J$101:AN$101,LTA!J$104:AN$104)</f>
        <v>18</v>
      </c>
      <c r="U84" s="37">
        <f>SUMPRODUCT(LTA!J84:AN84,LTA!J$102:AN$102,LTA!J$104:AN$104)</f>
        <v>112.53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8.3604478826897495</v>
      </c>
      <c r="AD84">
        <f t="shared" si="4"/>
        <v>745.73173725973959</v>
      </c>
      <c r="AE84">
        <f>'IDT-1'!C84</f>
        <v>-95</v>
      </c>
      <c r="AF84" s="24"/>
      <c r="AG84">
        <f t="shared" si="5"/>
        <v>650.73173725973959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6.2990999999999993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44.999144689950107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614.4912977973305</v>
      </c>
      <c r="P85" s="36">
        <v>68.099999999999994</v>
      </c>
      <c r="Q85" s="36">
        <v>22.072539700805521</v>
      </c>
      <c r="R85" s="38">
        <v>0</v>
      </c>
      <c r="S85" s="38">
        <v>0</v>
      </c>
      <c r="T85" s="37">
        <f>SUMPRODUCT(LTA!J85:AN85,LTA!J$101:AN$101,LTA!J$104:AN$104)</f>
        <v>17.670000000000002</v>
      </c>
      <c r="U85" s="37">
        <f>SUMPRODUCT(LTA!J85:AN85,LTA!J$102:AN$102,LTA!J$104:AN$104)</f>
        <v>113.13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8.4661109538732671</v>
      </c>
      <c r="AD85">
        <f t="shared" si="4"/>
        <v>758.20501123421298</v>
      </c>
      <c r="AE85">
        <f>'IDT-1'!C85</f>
        <v>-129</v>
      </c>
      <c r="AF85" s="24"/>
      <c r="AG85">
        <f t="shared" si="5"/>
        <v>629.20501123421298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6.2990999999999993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44.999144689950107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599.25331400534458</v>
      </c>
      <c r="P86" s="36">
        <v>68.099999999999994</v>
      </c>
      <c r="Q86" s="36">
        <v>22.072539700805521</v>
      </c>
      <c r="R86" s="38">
        <v>0</v>
      </c>
      <c r="S86" s="38">
        <v>0</v>
      </c>
      <c r="T86" s="37">
        <f>SUMPRODUCT(LTA!J86:AN86,LTA!J$101:AN$101,LTA!J$104:AN$104)</f>
        <v>17.329999999999998</v>
      </c>
      <c r="U86" s="37">
        <f>SUMPRODUCT(LTA!J86:AN86,LTA!J$102:AN$102,LTA!J$104:AN$104)</f>
        <v>112.53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-15</v>
      </c>
      <c r="AA86" s="75">
        <f>STOA!I86</f>
        <v>0</v>
      </c>
      <c r="AB86" s="75">
        <f>-STOA!O86</f>
        <v>-120</v>
      </c>
      <c r="AC86">
        <f t="shared" si="3"/>
        <v>8.4572832558939233</v>
      </c>
      <c r="AD86">
        <f t="shared" si="4"/>
        <v>727.03585514020642</v>
      </c>
      <c r="AE86">
        <f>'IDT-1'!C86</f>
        <v>-111</v>
      </c>
      <c r="AF86" s="24"/>
      <c r="AG86">
        <f t="shared" si="5"/>
        <v>616.03585514020642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6.2990999999999993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44.999144689950107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599.25615123393936</v>
      </c>
      <c r="P87" s="36">
        <v>68.099999999999994</v>
      </c>
      <c r="Q87" s="36">
        <v>22.072539700805521</v>
      </c>
      <c r="R87" s="38">
        <v>0</v>
      </c>
      <c r="S87" s="38">
        <v>0</v>
      </c>
      <c r="T87" s="37">
        <f>SUMPRODUCT(LTA!J87:AN87,LTA!J$101:AN$101,LTA!J$104:AN$104)</f>
        <v>22.07</v>
      </c>
      <c r="U87" s="37">
        <f>SUMPRODUCT(LTA!J87:AN87,LTA!J$102:AN$102,LTA!J$104:AN$104)</f>
        <v>112.34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-40</v>
      </c>
      <c r="AA87" s="75">
        <f>STOA!I87</f>
        <v>0</v>
      </c>
      <c r="AB87" s="75">
        <f>-STOA!O87</f>
        <v>-120</v>
      </c>
      <c r="AC87">
        <f t="shared" si="3"/>
        <v>8.7073060317363442</v>
      </c>
      <c r="AD87">
        <f t="shared" si="4"/>
        <v>706.33866959295869</v>
      </c>
      <c r="AE87">
        <f>'IDT-1'!C87</f>
        <v>-117.105</v>
      </c>
      <c r="AF87" s="24"/>
      <c r="AG87">
        <f t="shared" si="5"/>
        <v>589.23366959295868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6.2990999999999993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44.999144689950107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609.85607327646528</v>
      </c>
      <c r="P88" s="36">
        <v>68.099999999999994</v>
      </c>
      <c r="Q88" s="36">
        <v>22.072539700805521</v>
      </c>
      <c r="R88" s="38">
        <v>0</v>
      </c>
      <c r="S88" s="38">
        <v>0</v>
      </c>
      <c r="T88" s="37">
        <f>SUMPRODUCT(LTA!J88:AN88,LTA!J$101:AN$101,LTA!J$104:AN$104)</f>
        <v>20.55</v>
      </c>
      <c r="U88" s="37">
        <f>SUMPRODUCT(LTA!J88:AN88,LTA!J$102:AN$102,LTA!J$104:AN$104)</f>
        <v>111.78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-106</v>
      </c>
      <c r="AA88" s="75">
        <f>STOA!I88</f>
        <v>0</v>
      </c>
      <c r="AB88" s="75">
        <f>-STOA!O88</f>
        <v>-120</v>
      </c>
      <c r="AC88">
        <f t="shared" si="3"/>
        <v>9.3379697867362417</v>
      </c>
      <c r="AD88">
        <f t="shared" si="4"/>
        <v>648.22792788048469</v>
      </c>
      <c r="AE88">
        <f>'IDT-1'!C88</f>
        <v>-64.113</v>
      </c>
      <c r="AF88" s="24"/>
      <c r="AG88">
        <f t="shared" si="5"/>
        <v>584.11492788048463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6.2990999999999993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46.75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609.85608346128151</v>
      </c>
      <c r="P89" s="36">
        <v>68.099999999999994</v>
      </c>
      <c r="Q89" s="36">
        <v>22.072539700805521</v>
      </c>
      <c r="R89" s="38">
        <v>0</v>
      </c>
      <c r="S89" s="38">
        <v>0</v>
      </c>
      <c r="T89" s="37">
        <f>SUMPRODUCT(LTA!J89:AN89,LTA!J$101:AN$101,LTA!J$104:AN$104)</f>
        <v>40.07</v>
      </c>
      <c r="U89" s="37">
        <f>SUMPRODUCT(LTA!J89:AN89,LTA!J$102:AN$102,LTA!J$104:AN$104)</f>
        <v>110.78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-136</v>
      </c>
      <c r="AA89" s="75">
        <f>STOA!I89</f>
        <v>0</v>
      </c>
      <c r="AB89" s="75">
        <f>-STOA!O89</f>
        <v>-120</v>
      </c>
      <c r="AC89">
        <f t="shared" si="3"/>
        <v>9.9741587317620137</v>
      </c>
      <c r="AD89">
        <f t="shared" si="4"/>
        <v>612.86260443032506</v>
      </c>
      <c r="AE89">
        <f>'IDT-1'!C89</f>
        <v>-41.912999999999997</v>
      </c>
      <c r="AF89" s="24"/>
      <c r="AG89">
        <f t="shared" si="5"/>
        <v>570.94960443032505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6.2990999999999993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46.75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599.25615123393936</v>
      </c>
      <c r="P90" s="36">
        <v>68.099999999999994</v>
      </c>
      <c r="Q90" s="36">
        <v>22.072539700805521</v>
      </c>
      <c r="R90" s="38">
        <v>0</v>
      </c>
      <c r="S90" s="38">
        <v>0</v>
      </c>
      <c r="T90" s="37">
        <f>SUMPRODUCT(LTA!J90:AN90,LTA!J$101:AN$101,LTA!J$104:AN$104)</f>
        <v>41.89</v>
      </c>
      <c r="U90" s="37">
        <f>SUMPRODUCT(LTA!J90:AN90,LTA!J$102:AN$102,LTA!J$104:AN$104)</f>
        <v>109.10000000000001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-131</v>
      </c>
      <c r="AA90" s="75">
        <f>STOA!I90</f>
        <v>0</v>
      </c>
      <c r="AB90" s="75">
        <f>-STOA!O90</f>
        <v>-120</v>
      </c>
      <c r="AC90">
        <f t="shared" si="3"/>
        <v>9.8439395124278946</v>
      </c>
      <c r="AD90">
        <f t="shared" si="4"/>
        <v>607.53289142231699</v>
      </c>
      <c r="AE90">
        <f>'IDT-1'!C90</f>
        <v>-43.457000000000001</v>
      </c>
      <c r="AF90" s="24"/>
      <c r="AG90">
        <f t="shared" si="5"/>
        <v>564.075891422317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6.2990999999999993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46.75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638.595066724189</v>
      </c>
      <c r="P91" s="36">
        <v>68.099999999999994</v>
      </c>
      <c r="Q91" s="36">
        <v>22.072539700805521</v>
      </c>
      <c r="R91" s="38">
        <v>0</v>
      </c>
      <c r="S91" s="38">
        <v>0</v>
      </c>
      <c r="T91" s="37">
        <f>SUMPRODUCT(LTA!J91:AN91,LTA!J$101:AN$101,LTA!J$104:AN$104)</f>
        <v>42.92</v>
      </c>
      <c r="U91" s="37">
        <f>SUMPRODUCT(LTA!J91:AN91,LTA!J$102:AN$102,LTA!J$104:AN$104)</f>
        <v>110.68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-206</v>
      </c>
      <c r="AA91" s="75">
        <f>STOA!I91</f>
        <v>0</v>
      </c>
      <c r="AB91" s="75">
        <f>-STOA!O91</f>
        <v>-136.94</v>
      </c>
      <c r="AC91">
        <f t="shared" si="3"/>
        <v>10.763369700650065</v>
      </c>
      <c r="AD91">
        <f t="shared" si="4"/>
        <v>581.62237672434424</v>
      </c>
      <c r="AE91">
        <f>'IDT-1'!C91</f>
        <v>-30.481999999999999</v>
      </c>
      <c r="AF91" s="24"/>
      <c r="AG91">
        <f t="shared" si="5"/>
        <v>551.14037672434426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6.2990999999999993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46.75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635.67328555149561</v>
      </c>
      <c r="P92" s="36">
        <v>68.09999999999998</v>
      </c>
      <c r="Q92" s="36">
        <v>22.076751508018241</v>
      </c>
      <c r="R92" s="38">
        <v>0</v>
      </c>
      <c r="S92" s="38">
        <v>0</v>
      </c>
      <c r="T92" s="37">
        <f>SUMPRODUCT(LTA!J92:AN92,LTA!J$101:AN$101,LTA!J$104:AN$104)</f>
        <v>43.58</v>
      </c>
      <c r="U92" s="37">
        <f>SUMPRODUCT(LTA!J92:AN92,LTA!J$102:AN$102,LTA!J$104:AN$104)</f>
        <v>110.94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-236</v>
      </c>
      <c r="AA92" s="75">
        <f>STOA!I92</f>
        <v>0</v>
      </c>
      <c r="AB92" s="75">
        <f>-STOA!O92</f>
        <v>-136.94</v>
      </c>
      <c r="AC92">
        <f t="shared" si="3"/>
        <v>11.000724849726701</v>
      </c>
      <c r="AD92">
        <f t="shared" si="4"/>
        <v>549.38745220978706</v>
      </c>
      <c r="AE92">
        <f>'IDT-1'!C92</f>
        <v>-13.971</v>
      </c>
      <c r="AF92" s="24"/>
      <c r="AG92">
        <f t="shared" si="5"/>
        <v>535.41645220978705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6.2990999999999993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592.6254162009634</v>
      </c>
      <c r="P93" s="36">
        <v>68.09999999999998</v>
      </c>
      <c r="Q93" s="36">
        <v>21.529999999999998</v>
      </c>
      <c r="R93" s="38">
        <v>0</v>
      </c>
      <c r="S93" s="38">
        <v>0</v>
      </c>
      <c r="T93" s="37">
        <f>SUMPRODUCT(LTA!J93:AN93,LTA!J$101:AN$101,LTA!J$104:AN$104)</f>
        <v>44.34</v>
      </c>
      <c r="U93" s="37">
        <f>SUMPRODUCT(LTA!J93:AN93,LTA!J$102:AN$102,LTA!J$104:AN$104)</f>
        <v>111.09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-221</v>
      </c>
      <c r="AA93" s="75">
        <f>STOA!I93</f>
        <v>0</v>
      </c>
      <c r="AB93" s="75">
        <f>-STOA!O93</f>
        <v>-136.94</v>
      </c>
      <c r="AC93">
        <f t="shared" si="3"/>
        <v>10.528714668641541</v>
      </c>
      <c r="AD93">
        <f t="shared" si="4"/>
        <v>523.79484153232181</v>
      </c>
      <c r="AE93">
        <f>'IDT-1'!C93</f>
        <v>0</v>
      </c>
      <c r="AF93" s="24"/>
      <c r="AG93">
        <f t="shared" si="5"/>
        <v>523.79484153232181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6.2990999999999993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592.47920185149485</v>
      </c>
      <c r="P94" s="36">
        <v>68.09999999999998</v>
      </c>
      <c r="Q94" s="36">
        <v>21.529999999999998</v>
      </c>
      <c r="R94" s="38">
        <v>0</v>
      </c>
      <c r="S94" s="38">
        <v>0</v>
      </c>
      <c r="T94" s="37">
        <f>SUMPRODUCT(LTA!J94:AN94,LTA!J$101:AN$101,LTA!J$104:AN$104)</f>
        <v>45.1</v>
      </c>
      <c r="U94" s="37">
        <f>SUMPRODUCT(LTA!J94:AN94,LTA!J$102:AN$102,LTA!J$104:AN$104)</f>
        <v>111.28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-236</v>
      </c>
      <c r="AA94" s="75">
        <f>STOA!I94</f>
        <v>0</v>
      </c>
      <c r="AB94" s="75">
        <f>-STOA!O94</f>
        <v>-136.94</v>
      </c>
      <c r="AC94">
        <f t="shared" si="3"/>
        <v>10.662533833979341</v>
      </c>
      <c r="AD94">
        <f t="shared" si="4"/>
        <v>509.4648080175154</v>
      </c>
      <c r="AE94">
        <f>'IDT-1'!C94</f>
        <v>0</v>
      </c>
      <c r="AF94" s="24"/>
      <c r="AG94">
        <f t="shared" si="5"/>
        <v>509.4648080175154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6.2990999999999993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588.02063855403094</v>
      </c>
      <c r="P95" s="36">
        <v>68.09999999999998</v>
      </c>
      <c r="Q95" s="36">
        <v>11.559999999999999</v>
      </c>
      <c r="R95" s="38">
        <v>0</v>
      </c>
      <c r="S95" s="38">
        <v>0</v>
      </c>
      <c r="T95" s="37">
        <f>SUMPRODUCT(LTA!J95:AN95,LTA!J$101:AN$101,LTA!J$104:AN$104)</f>
        <v>53.54</v>
      </c>
      <c r="U95" s="37">
        <f>SUMPRODUCT(LTA!J95:AN95,LTA!J$102:AN$102,LTA!J$104:AN$104)</f>
        <v>116.62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-256</v>
      </c>
      <c r="AA95" s="75">
        <f>STOA!I95</f>
        <v>0</v>
      </c>
      <c r="AB95" s="75">
        <f>-STOA!O95</f>
        <v>-136.94</v>
      </c>
      <c r="AC95">
        <f t="shared" si="3"/>
        <v>10.826509056778425</v>
      </c>
      <c r="AD95">
        <f>SUM(B95:AB95,AI95:AT95)-AC95</f>
        <v>488.65226949725241</v>
      </c>
      <c r="AE95">
        <f>'IDT-1'!C95</f>
        <v>0</v>
      </c>
      <c r="AF95" s="24"/>
      <c r="AG95">
        <f t="shared" si="5"/>
        <v>488.65226949725241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6.2990999999999993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588.01169220155691</v>
      </c>
      <c r="P96" s="36">
        <v>68.09999999999998</v>
      </c>
      <c r="Q96" s="36">
        <v>11.559999999999999</v>
      </c>
      <c r="R96" s="38">
        <v>0</v>
      </c>
      <c r="S96" s="38">
        <v>0</v>
      </c>
      <c r="T96" s="37">
        <f>SUMPRODUCT(LTA!J96:AN96,LTA!J$101:AN$101,LTA!J$104:AN$104)</f>
        <v>52.97</v>
      </c>
      <c r="U96" s="37">
        <f>SUMPRODUCT(LTA!J96:AN96,LTA!J$102:AN$102,LTA!J$104:AN$104)</f>
        <v>116.78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-271</v>
      </c>
      <c r="AA96" s="75">
        <f>STOA!I96</f>
        <v>0</v>
      </c>
      <c r="AB96" s="75">
        <f>-STOA!O96</f>
        <v>-136.94</v>
      </c>
      <c r="AC96">
        <f t="shared" si="3"/>
        <v>10.95005727329098</v>
      </c>
      <c r="AD96">
        <f t="shared" si="4"/>
        <v>473.10977492826589</v>
      </c>
      <c r="AE96">
        <f>'IDT-1'!C96</f>
        <v>0</v>
      </c>
      <c r="AF96" s="24"/>
      <c r="AG96">
        <f t="shared" si="5"/>
        <v>473.10977492826589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6.2990999999999993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591.65802761445741</v>
      </c>
      <c r="P97" s="36">
        <v>68.09999999999998</v>
      </c>
      <c r="Q97" s="36">
        <v>11.559999999999999</v>
      </c>
      <c r="R97" s="38">
        <v>0</v>
      </c>
      <c r="S97" s="38">
        <v>0</v>
      </c>
      <c r="T97" s="37">
        <f>SUMPRODUCT(LTA!J97:AN97,LTA!J$101:AN$101,LTA!J$104:AN$104)</f>
        <v>51.87</v>
      </c>
      <c r="U97" s="37">
        <f>SUMPRODUCT(LTA!J97:AN97,LTA!J$102:AN$102,LTA!J$104:AN$104)</f>
        <v>116.94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-291</v>
      </c>
      <c r="AA97" s="75">
        <f>STOA!I97</f>
        <v>0</v>
      </c>
      <c r="AB97" s="75">
        <f>-STOA!O97</f>
        <v>-136.94</v>
      </c>
      <c r="AC97">
        <f t="shared" si="3"/>
        <v>11.438704165628241</v>
      </c>
      <c r="AD97">
        <f t="shared" si="4"/>
        <v>420.32746344882918</v>
      </c>
      <c r="AE97">
        <f>'IDT-1'!C97</f>
        <v>0</v>
      </c>
      <c r="AF97" s="24"/>
      <c r="AG97">
        <f t="shared" si="5"/>
        <v>420.32746344882918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6.2990999999999993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591.65802761445741</v>
      </c>
      <c r="P98" s="36">
        <v>68.09999999999998</v>
      </c>
      <c r="Q98" s="36">
        <v>11.559999999999999</v>
      </c>
      <c r="R98" s="38">
        <v>0</v>
      </c>
      <c r="S98" s="38">
        <v>0</v>
      </c>
      <c r="T98" s="37">
        <f>SUMPRODUCT(LTA!J98:AN98,LTA!J$101:AN$101,LTA!J$104:AN$104)</f>
        <v>51.21</v>
      </c>
      <c r="U98" s="37">
        <f>SUMPRODUCT(LTA!J98:AN98,LTA!J$102:AN$102,LTA!J$104:AN$104)</f>
        <v>117.28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-306</v>
      </c>
      <c r="AA98" s="75">
        <f>STOA!I98</f>
        <v>0</v>
      </c>
      <c r="AB98" s="75">
        <f>-STOA!O98</f>
        <v>-136.94</v>
      </c>
      <c r="AC98">
        <f t="shared" si="3"/>
        <v>11.563083531501578</v>
      </c>
      <c r="AD98">
        <f t="shared" si="4"/>
        <v>404.88308408295575</v>
      </c>
      <c r="AE98">
        <f>'IDT-1'!C98</f>
        <v>0</v>
      </c>
      <c r="AF98" s="24"/>
      <c r="AG98">
        <f t="shared" si="5"/>
        <v>404.88308408295575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0.14728228999999984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1.1076028264197049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15.321224769356277</v>
      </c>
      <c r="P99" s="36">
        <f t="shared" si="6"/>
        <v>1.5238775000000018</v>
      </c>
      <c r="Q99" s="36">
        <f t="shared" si="6"/>
        <v>0.41401910486623034</v>
      </c>
      <c r="R99" s="38">
        <f t="shared" si="6"/>
        <v>0.26257428686183487</v>
      </c>
      <c r="S99" s="38">
        <f t="shared" si="6"/>
        <v>0</v>
      </c>
      <c r="T99" s="37">
        <f t="shared" si="6"/>
        <v>2.4250425</v>
      </c>
      <c r="U99" s="37">
        <f t="shared" si="6"/>
        <v>2.4916375000000013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-3.9415</v>
      </c>
      <c r="AA99" s="75">
        <f t="shared" si="6"/>
        <v>0</v>
      </c>
      <c r="AB99" s="75">
        <f t="shared" si="6"/>
        <v>-4.2655199999999995</v>
      </c>
      <c r="AC99">
        <f t="shared" si="6"/>
        <v>0.2729392561062659</v>
      </c>
      <c r="AD99">
        <f t="shared" si="6"/>
        <v>14.747502001397782</v>
      </c>
      <c r="AE99">
        <f t="shared" si="6"/>
        <v>-0.51088275000000005</v>
      </c>
      <c r="AG99">
        <f t="shared" si="6"/>
        <v>14.236619251397784</v>
      </c>
      <c r="AI99">
        <f t="shared" si="6"/>
        <v>0</v>
      </c>
      <c r="AJ99">
        <f t="shared" si="6"/>
        <v>0</v>
      </c>
      <c r="AK99">
        <f t="shared" si="6"/>
        <v>2.6497500000000004E-2</v>
      </c>
      <c r="AL99">
        <f t="shared" si="6"/>
        <v>-0.48949999999999999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45344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7.8234000000000004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478.52357428481957</v>
      </c>
      <c r="P3" s="36">
        <v>74.849999999999994</v>
      </c>
      <c r="Q3" s="36">
        <v>26.66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340.38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-272</v>
      </c>
      <c r="AA3" s="75">
        <f>STOA!J3</f>
        <v>2.21</v>
      </c>
      <c r="AB3" s="75">
        <f>-STOA!P3</f>
        <v>0</v>
      </c>
      <c r="AC3">
        <f>SUMIF(B3:AB3,"&gt;0")*$AC$2-SUMIF(B3:AB3,"&lt;0")*($AC$2/(1-$AC$2))+SUMIF(AI3:AR3,"&gt;0")*$AC$2-SUMIF(AI3:AR3,"&lt;0")*($AC$2/(1-$AC$2))</f>
        <v>10.739611466372009</v>
      </c>
      <c r="AD3">
        <f>SUM(B3:AB3,AI3:AT3)-AC3</f>
        <v>691.11597547768247</v>
      </c>
      <c r="AE3">
        <f>'IDT-1'!F3</f>
        <v>0</v>
      </c>
      <c r="AF3" s="24"/>
      <c r="AG3">
        <f>SUM(AD3:AF3)</f>
        <v>691.11597547768247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478.52293589090624</v>
      </c>
      <c r="P4" s="36">
        <v>74.849999999999994</v>
      </c>
      <c r="Q4" s="36">
        <v>26.66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340.63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-285</v>
      </c>
      <c r="AA4" s="75">
        <f>STOA!J4</f>
        <v>2.21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10.851831154286694</v>
      </c>
      <c r="AD4">
        <f t="shared" ref="AD4:AD67" si="1">SUM(B4:AB4,AI4:AT4)-AC4</f>
        <v>678.25311739585447</v>
      </c>
      <c r="AE4">
        <f>'IDT-1'!F4</f>
        <v>0</v>
      </c>
      <c r="AF4" s="24"/>
      <c r="AG4">
        <f t="shared" ref="AG4:AG67" si="2">SUM(AD4:AF4)</f>
        <v>678.25311739585447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7.8234000000000004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476.56491119090623</v>
      </c>
      <c r="P5" s="36">
        <v>74.86</v>
      </c>
      <c r="Q5" s="36">
        <v>26.66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340.96999999999997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-290</v>
      </c>
      <c r="AA5" s="75">
        <f>STOA!J5</f>
        <v>2.21</v>
      </c>
      <c r="AB5" s="75">
        <f>-STOA!P5</f>
        <v>0</v>
      </c>
      <c r="AC5">
        <f t="shared" si="0"/>
        <v>10.872208377706253</v>
      </c>
      <c r="AD5">
        <f t="shared" si="1"/>
        <v>672.62471547243501</v>
      </c>
      <c r="AE5">
        <f>'IDT-1'!F5</f>
        <v>0</v>
      </c>
      <c r="AF5" s="24"/>
      <c r="AG5">
        <f t="shared" si="2"/>
        <v>672.62471547243501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-14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7.8234000000000004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476.56491119090623</v>
      </c>
      <c r="P6" s="36">
        <v>74.850000000000009</v>
      </c>
      <c r="Q6" s="36">
        <v>26.66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341.05999999999995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-306</v>
      </c>
      <c r="AA6" s="75">
        <f>STOA!J6</f>
        <v>2.21</v>
      </c>
      <c r="AB6" s="75">
        <f>-STOA!P6</f>
        <v>0</v>
      </c>
      <c r="AC6">
        <f t="shared" si="0"/>
        <v>11.008418901304475</v>
      </c>
      <c r="AD6">
        <f t="shared" si="1"/>
        <v>656.56850494883668</v>
      </c>
      <c r="AE6">
        <f>'IDT-1'!F6</f>
        <v>0</v>
      </c>
      <c r="AF6" s="24"/>
      <c r="AG6">
        <f t="shared" si="2"/>
        <v>656.56850494883668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-14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7.8234000000000004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462.39351524085481</v>
      </c>
      <c r="P7" s="36">
        <v>48.18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326.60000000000002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-260.52999999999997</v>
      </c>
      <c r="AA7" s="75">
        <f>STOA!J7</f>
        <v>2.21</v>
      </c>
      <c r="AB7" s="75">
        <f>-STOA!P7</f>
        <v>0</v>
      </c>
      <c r="AC7">
        <f t="shared" si="0"/>
        <v>9.991052475848452</v>
      </c>
      <c r="AD7">
        <f t="shared" si="1"/>
        <v>629.80447542424133</v>
      </c>
      <c r="AE7">
        <f>'IDT-1'!F7</f>
        <v>0</v>
      </c>
      <c r="AF7" s="24"/>
      <c r="AG7">
        <f t="shared" si="2"/>
        <v>629.80447542424133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-13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439.48324818083108</v>
      </c>
      <c r="P8" s="36">
        <v>19.27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286.69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-77.63</v>
      </c>
      <c r="AA8" s="75">
        <f>STOA!J8</f>
        <v>2.21</v>
      </c>
      <c r="AB8" s="75">
        <f>-STOA!P8</f>
        <v>0</v>
      </c>
      <c r="AC8">
        <f t="shared" si="0"/>
        <v>8.450489995351834</v>
      </c>
      <c r="AD8">
        <f t="shared" si="1"/>
        <v>630.51477084471435</v>
      </c>
      <c r="AE8">
        <f>'IDT-1'!F8</f>
        <v>0</v>
      </c>
      <c r="AF8" s="24"/>
      <c r="AG8">
        <f t="shared" si="2"/>
        <v>630.51477084471435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7.8234000000000004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439.26401769144951</v>
      </c>
      <c r="P9" s="36">
        <v>19.27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261.09999999999997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-79</v>
      </c>
      <c r="AA9" s="75">
        <f>STOA!J9</f>
        <v>2.21</v>
      </c>
      <c r="AB9" s="75">
        <f>-STOA!P9</f>
        <v>0</v>
      </c>
      <c r="AC9">
        <f t="shared" si="0"/>
        <v>8.2029421566996827</v>
      </c>
      <c r="AD9">
        <f t="shared" si="1"/>
        <v>608.58308819398485</v>
      </c>
      <c r="AE9">
        <f>'IDT-1'!F9</f>
        <v>0</v>
      </c>
      <c r="AF9" s="24"/>
      <c r="AG9">
        <f t="shared" si="2"/>
        <v>608.58308819398485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7.8234000000000004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437.4654073802655</v>
      </c>
      <c r="P10" s="36">
        <v>19.27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261.04999999999995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-85</v>
      </c>
      <c r="AA10" s="75">
        <f>STOA!J10</f>
        <v>2.21</v>
      </c>
      <c r="AB10" s="75">
        <f>-STOA!P10</f>
        <v>0</v>
      </c>
      <c r="AC10">
        <f t="shared" si="0"/>
        <v>8.3229523536839611</v>
      </c>
      <c r="AD10">
        <f t="shared" si="1"/>
        <v>590.61446768581652</v>
      </c>
      <c r="AE10">
        <f>'IDT-1'!F10</f>
        <v>0</v>
      </c>
      <c r="AF10" s="24"/>
      <c r="AG10">
        <f t="shared" si="2"/>
        <v>590.61446768581652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-110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7.8234000000000004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434.39883499883524</v>
      </c>
      <c r="P11" s="36">
        <v>19.27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260.92999999999995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-95</v>
      </c>
      <c r="AA11" s="75">
        <f>STOA!J11</f>
        <v>2.21</v>
      </c>
      <c r="AB11" s="75">
        <f>-STOA!P11</f>
        <v>0</v>
      </c>
      <c r="AC11">
        <f t="shared" si="0"/>
        <v>8.2961851456799476</v>
      </c>
      <c r="AD11">
        <f t="shared" si="1"/>
        <v>587.45466251239031</v>
      </c>
      <c r="AE11">
        <f>'IDT-1'!F11</f>
        <v>0</v>
      </c>
      <c r="AF11" s="24"/>
      <c r="AG11">
        <f t="shared" si="2"/>
        <v>587.45466251239031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7.8234000000000004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434.39883499883524</v>
      </c>
      <c r="P12" s="36">
        <v>19.27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260.7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-99</v>
      </c>
      <c r="AA12" s="75">
        <f>STOA!J12</f>
        <v>2.21</v>
      </c>
      <c r="AB12" s="75">
        <f>-STOA!P12</f>
        <v>0</v>
      </c>
      <c r="AC12">
        <f t="shared" si="0"/>
        <v>8.3281377765795028</v>
      </c>
      <c r="AD12">
        <f t="shared" si="1"/>
        <v>583.19270988149083</v>
      </c>
      <c r="AE12">
        <f>'IDT-1'!F12</f>
        <v>0</v>
      </c>
      <c r="AF12" s="24"/>
      <c r="AG12">
        <f t="shared" si="2"/>
        <v>583.19270988149083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436.40148853236417</v>
      </c>
      <c r="P13" s="36">
        <v>19.27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260.7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-105</v>
      </c>
      <c r="AA13" s="75">
        <f>STOA!J13</f>
        <v>2.21</v>
      </c>
      <c r="AB13" s="75">
        <f>-STOA!P13</f>
        <v>0</v>
      </c>
      <c r="AC13">
        <f t="shared" si="0"/>
        <v>8.3957870126104819</v>
      </c>
      <c r="AD13">
        <f t="shared" si="1"/>
        <v>579.12771417898875</v>
      </c>
      <c r="AE13">
        <f>'IDT-1'!F13</f>
        <v>0</v>
      </c>
      <c r="AF13" s="24"/>
      <c r="AG13">
        <f t="shared" si="2"/>
        <v>579.12771417898875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7.8234000000000004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436.40148853236417</v>
      </c>
      <c r="P14" s="36">
        <v>19.27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260.58999999999997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-112</v>
      </c>
      <c r="AA14" s="75">
        <f>STOA!J14</f>
        <v>2.21</v>
      </c>
      <c r="AB14" s="75">
        <f>-STOA!P14</f>
        <v>0</v>
      </c>
      <c r="AC14">
        <f t="shared" si="0"/>
        <v>8.4541611166847055</v>
      </c>
      <c r="AD14">
        <f t="shared" si="1"/>
        <v>571.95934007491439</v>
      </c>
      <c r="AE14">
        <f>'IDT-1'!F14</f>
        <v>0</v>
      </c>
      <c r="AF14" s="24"/>
      <c r="AG14">
        <f t="shared" si="2"/>
        <v>571.95934007491439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7.8234000000000004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437.51003621379442</v>
      </c>
      <c r="P15" s="36">
        <v>19.27</v>
      </c>
      <c r="Q15" s="36">
        <v>7.8076845538096631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260.34999999999997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-114</v>
      </c>
      <c r="AA15" s="75">
        <f>STOA!J15</f>
        <v>2.21</v>
      </c>
      <c r="AB15" s="75">
        <f>-STOA!P15</f>
        <v>0</v>
      </c>
      <c r="AC15">
        <f t="shared" si="0"/>
        <v>8.5639313601593887</v>
      </c>
      <c r="AD15">
        <f t="shared" si="1"/>
        <v>560.81580206667968</v>
      </c>
      <c r="AE15">
        <f>'IDT-1'!F15</f>
        <v>0</v>
      </c>
      <c r="AF15" s="24"/>
      <c r="AG15">
        <f t="shared" si="2"/>
        <v>560.81580206667968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-110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7.8234000000000004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437.51003621379442</v>
      </c>
      <c r="P16" s="36">
        <v>19.27</v>
      </c>
      <c r="Q16" s="36">
        <v>7.8076845538096631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260.11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-119</v>
      </c>
      <c r="AA16" s="75">
        <f>STOA!J16</f>
        <v>2.21</v>
      </c>
      <c r="AB16" s="75">
        <f>-STOA!P16</f>
        <v>0</v>
      </c>
      <c r="AC16">
        <f t="shared" si="0"/>
        <v>8.5365018869847216</v>
      </c>
      <c r="AD16">
        <f t="shared" si="1"/>
        <v>563.60323153985428</v>
      </c>
      <c r="AE16">
        <f>'IDT-1'!F16</f>
        <v>0</v>
      </c>
      <c r="AF16" s="24"/>
      <c r="AG16">
        <f t="shared" si="2"/>
        <v>563.60323153985428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7.8234000000000004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437.51003621379442</v>
      </c>
      <c r="P17" s="36">
        <v>19.27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259.82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-115</v>
      </c>
      <c r="AA17" s="75">
        <f>STOA!J17</f>
        <v>2.21</v>
      </c>
      <c r="AB17" s="75">
        <f>-STOA!P17</f>
        <v>0</v>
      </c>
      <c r="AC17">
        <f t="shared" si="0"/>
        <v>8.5671299676322779</v>
      </c>
      <c r="AD17">
        <f t="shared" si="1"/>
        <v>559.18491890539724</v>
      </c>
      <c r="AE17">
        <f>'IDT-1'!F17</f>
        <v>0</v>
      </c>
      <c r="AF17" s="24"/>
      <c r="AG17">
        <f t="shared" si="2"/>
        <v>559.18491890539724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-110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7.8234000000000004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439.46806091379443</v>
      </c>
      <c r="P18" s="36">
        <v>19.27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259.51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-114</v>
      </c>
      <c r="AA18" s="75">
        <f>STOA!J18</f>
        <v>2.21</v>
      </c>
      <c r="AB18" s="75">
        <f>-STOA!P18</f>
        <v>0</v>
      </c>
      <c r="AC18">
        <f t="shared" si="0"/>
        <v>8.5725022173873882</v>
      </c>
      <c r="AD18">
        <f t="shared" si="1"/>
        <v>561.82757135564202</v>
      </c>
      <c r="AE18">
        <f>'IDT-1'!F18</f>
        <v>0</v>
      </c>
      <c r="AF18" s="24"/>
      <c r="AG18">
        <f t="shared" si="2"/>
        <v>561.82757135564202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7.8234000000000004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436.40148853236417</v>
      </c>
      <c r="P19" s="36">
        <v>19.27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259.41999999999996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-108</v>
      </c>
      <c r="AA19" s="75">
        <f>STOA!J19</f>
        <v>2.21</v>
      </c>
      <c r="AB19" s="75">
        <f>-STOA!P19</f>
        <v>0</v>
      </c>
      <c r="AC19">
        <f t="shared" si="0"/>
        <v>8.4951600630340387</v>
      </c>
      <c r="AD19">
        <f t="shared" si="1"/>
        <v>564.74834112856513</v>
      </c>
      <c r="AE19">
        <f>'IDT-1'!F19</f>
        <v>0</v>
      </c>
      <c r="AF19" s="24"/>
      <c r="AG19">
        <f t="shared" si="2"/>
        <v>564.74834112856513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434.74145511236418</v>
      </c>
      <c r="P20" s="36">
        <v>19.27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259.39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-99</v>
      </c>
      <c r="AA20" s="75">
        <f>STOA!J20</f>
        <v>2.21</v>
      </c>
      <c r="AB20" s="75">
        <f>-STOA!P20</f>
        <v>0</v>
      </c>
      <c r="AC20">
        <f t="shared" si="0"/>
        <v>8.4047233627820379</v>
      </c>
      <c r="AD20">
        <f t="shared" si="1"/>
        <v>572.14874440881715</v>
      </c>
      <c r="AE20">
        <f>'IDT-1'!F20</f>
        <v>0</v>
      </c>
      <c r="AF20" s="24"/>
      <c r="AG20">
        <f t="shared" si="2"/>
        <v>572.14874440881715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438.46634611236414</v>
      </c>
      <c r="P21" s="36">
        <v>48.18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281.49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-93</v>
      </c>
      <c r="AA21" s="75">
        <f>STOA!J21</f>
        <v>2.21</v>
      </c>
      <c r="AB21" s="75">
        <f>-STOA!P21</f>
        <v>0</v>
      </c>
      <c r="AC21">
        <f t="shared" si="0"/>
        <v>9.2880543334264907</v>
      </c>
      <c r="AD21">
        <f t="shared" si="1"/>
        <v>576.00030443817263</v>
      </c>
      <c r="AE21">
        <f>'IDT-1'!F21</f>
        <v>0</v>
      </c>
      <c r="AF21" s="24"/>
      <c r="AG21">
        <f t="shared" si="2"/>
        <v>576.00030443817263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-166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472.28335129881742</v>
      </c>
      <c r="P22" s="36">
        <v>74.849999999999994</v>
      </c>
      <c r="Q22" s="36">
        <v>26.66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335.34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-329</v>
      </c>
      <c r="AA22" s="75">
        <f>STOA!J22</f>
        <v>2.21</v>
      </c>
      <c r="AB22" s="75">
        <f>-STOA!P22</f>
        <v>0</v>
      </c>
      <c r="AC22">
        <f t="shared" si="0"/>
        <v>11.339492526730496</v>
      </c>
      <c r="AD22">
        <f t="shared" si="1"/>
        <v>597.23587143132181</v>
      </c>
      <c r="AE22">
        <f>'IDT-1'!F22</f>
        <v>0</v>
      </c>
      <c r="AF22" s="24"/>
      <c r="AG22">
        <f t="shared" si="2"/>
        <v>597.23587143132181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7.8234000000000004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475.99528288198326</v>
      </c>
      <c r="P23" s="36">
        <v>74.849999999999994</v>
      </c>
      <c r="Q23" s="36">
        <v>26.66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334.96999999999997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-308</v>
      </c>
      <c r="AA23" s="75">
        <f>STOA!J23</f>
        <v>2.12</v>
      </c>
      <c r="AB23" s="75">
        <f>-STOA!P23</f>
        <v>0</v>
      </c>
      <c r="AC23">
        <f t="shared" si="0"/>
        <v>11.104202862557528</v>
      </c>
      <c r="AD23">
        <f t="shared" si="1"/>
        <v>631.72309267866069</v>
      </c>
      <c r="AE23">
        <f>'IDT-1'!F23</f>
        <v>0</v>
      </c>
      <c r="AF23" s="24"/>
      <c r="AG23">
        <f t="shared" si="2"/>
        <v>631.72309267866069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7.8234000000000004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480.03399299528149</v>
      </c>
      <c r="P24" s="36">
        <v>74.849999999999994</v>
      </c>
      <c r="Q24" s="36">
        <v>26.656294649061845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334.54999999999995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-280</v>
      </c>
      <c r="AA24" s="75">
        <f>STOA!J24</f>
        <v>2.12</v>
      </c>
      <c r="AB24" s="75">
        <f>-STOA!P24</f>
        <v>0</v>
      </c>
      <c r="AC24">
        <f t="shared" si="0"/>
        <v>10.897376486264458</v>
      </c>
      <c r="AD24">
        <f t="shared" si="1"/>
        <v>663.54492381731382</v>
      </c>
      <c r="AE24">
        <f>'IDT-1'!F24</f>
        <v>0</v>
      </c>
      <c r="AF24" s="24"/>
      <c r="AG24">
        <f t="shared" si="2"/>
        <v>663.54492381731382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7.8234000000000004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477.8967082452445</v>
      </c>
      <c r="P25" s="36">
        <v>74.849999999999994</v>
      </c>
      <c r="Q25" s="36">
        <v>26.66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334.19999999999993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-229</v>
      </c>
      <c r="AA25" s="75">
        <f>STOA!J25</f>
        <v>2.12</v>
      </c>
      <c r="AB25" s="75">
        <f>-STOA!P25</f>
        <v>0</v>
      </c>
      <c r="AC25">
        <f t="shared" si="0"/>
        <v>10.444485375342685</v>
      </c>
      <c r="AD25">
        <f t="shared" si="1"/>
        <v>712.51423552913673</v>
      </c>
      <c r="AE25">
        <f>'IDT-1'!F25</f>
        <v>0</v>
      </c>
      <c r="AF25" s="24"/>
      <c r="AG25">
        <f t="shared" si="2"/>
        <v>712.51423552913673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7.8234000000000004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445.52349045518633</v>
      </c>
      <c r="P26" s="36">
        <v>48.169999999999995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279.91999999999996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2.12</v>
      </c>
      <c r="AB26" s="75">
        <f>-STOA!P26</f>
        <v>0</v>
      </c>
      <c r="AC26">
        <f t="shared" si="0"/>
        <v>7.7322575359021624</v>
      </c>
      <c r="AD26">
        <f t="shared" si="1"/>
        <v>771.94324557851917</v>
      </c>
      <c r="AE26">
        <f>'IDT-1'!F26</f>
        <v>0</v>
      </c>
      <c r="AF26" s="24"/>
      <c r="AG26">
        <f t="shared" si="2"/>
        <v>771.94324557851917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7.8234000000000004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55.56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476.00678309062965</v>
      </c>
      <c r="P27" s="36">
        <v>48.169999999999995</v>
      </c>
      <c r="Q27" s="36">
        <v>6.84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319.58999999999997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</v>
      </c>
      <c r="AA27" s="75">
        <f>STOA!J27</f>
        <v>2.12</v>
      </c>
      <c r="AB27" s="75">
        <f>-STOA!P27</f>
        <v>0</v>
      </c>
      <c r="AC27">
        <f t="shared" si="0"/>
        <v>8.1537734121040888</v>
      </c>
      <c r="AD27">
        <f t="shared" si="1"/>
        <v>853.83772967852553</v>
      </c>
      <c r="AE27">
        <f>'IDT-1'!F27</f>
        <v>-19.029</v>
      </c>
      <c r="AF27" s="24"/>
      <c r="AG27">
        <f t="shared" si="2"/>
        <v>834.80872967852554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7.8234000000000004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49.999031242431585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497.99656436007791</v>
      </c>
      <c r="P28" s="36">
        <v>74.849999999999994</v>
      </c>
      <c r="Q28" s="36">
        <v>26.39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319.45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2.12</v>
      </c>
      <c r="AB28" s="75">
        <f>-STOA!P28</f>
        <v>0</v>
      </c>
      <c r="AC28">
        <f t="shared" si="0"/>
        <v>8.4756236518065418</v>
      </c>
      <c r="AD28">
        <f t="shared" si="1"/>
        <v>940.03469195070284</v>
      </c>
      <c r="AE28">
        <f>'IDT-1'!F28</f>
        <v>-24.481000000000002</v>
      </c>
      <c r="AF28" s="24"/>
      <c r="AG28">
        <f t="shared" si="2"/>
        <v>915.55369195070284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7.8234000000000004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49.999031242431585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521.45732190069566</v>
      </c>
      <c r="P29" s="36">
        <v>74.849999999999994</v>
      </c>
      <c r="Q29" s="36">
        <v>26.39</v>
      </c>
      <c r="R29" s="38">
        <v>0.91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319.03999999999996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2.12</v>
      </c>
      <c r="AB29" s="75">
        <f>-STOA!P29</f>
        <v>0</v>
      </c>
      <c r="AC29">
        <f t="shared" si="0"/>
        <v>8.5074708606499492</v>
      </c>
      <c r="AD29">
        <f t="shared" si="1"/>
        <v>983.96360228247727</v>
      </c>
      <c r="AE29">
        <f>'IDT-1'!F29</f>
        <v>0</v>
      </c>
      <c r="AF29" s="24"/>
      <c r="AG29">
        <f t="shared" si="2"/>
        <v>983.96360228247727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7.8234000000000004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49.999031242431585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608.87945415366687</v>
      </c>
      <c r="P30" s="36">
        <v>74.849999999999994</v>
      </c>
      <c r="Q30" s="36">
        <v>7.61</v>
      </c>
      <c r="R30" s="38">
        <v>3.3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319.44580999999999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2.12</v>
      </c>
      <c r="AB30" s="75">
        <f>-STOA!P30</f>
        <v>0</v>
      </c>
      <c r="AC30">
        <f t="shared" si="0"/>
        <v>9.1922611528237983</v>
      </c>
      <c r="AD30">
        <f t="shared" si="1"/>
        <v>1044.7167542432744</v>
      </c>
      <c r="AE30">
        <f>'IDT-1'!F30</f>
        <v>0</v>
      </c>
      <c r="AF30" s="24"/>
      <c r="AG30">
        <f t="shared" si="2"/>
        <v>1044.7167542432744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49.999031242431585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666.81805283222604</v>
      </c>
      <c r="P31" s="36">
        <v>48.169999999999995</v>
      </c>
      <c r="Q31" s="36">
        <v>7.7088656760335432</v>
      </c>
      <c r="R31" s="38">
        <v>8.0399999999999991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336.45789399999995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2.12</v>
      </c>
      <c r="AB31" s="75">
        <f>-STOA!P31</f>
        <v>0</v>
      </c>
      <c r="AC31">
        <f t="shared" si="0"/>
        <v>9.7654487248757107</v>
      </c>
      <c r="AD31">
        <f t="shared" si="1"/>
        <v>1082.2531150258151</v>
      </c>
      <c r="AE31">
        <f>'IDT-1'!F31</f>
        <v>0</v>
      </c>
      <c r="AF31" s="24"/>
      <c r="AG31">
        <f t="shared" si="2"/>
        <v>1082.2531150258151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69.60784451030699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743.92888035497811</v>
      </c>
      <c r="P32" s="36">
        <v>74.849999999999994</v>
      </c>
      <c r="Q32" s="36">
        <v>26.663067894131181</v>
      </c>
      <c r="R32" s="38">
        <v>13.12</v>
      </c>
      <c r="S32" s="38">
        <v>0</v>
      </c>
      <c r="T32" s="37">
        <f>SUMPRODUCT(LTA!J32:AN32,LTA!J$101:AN$101,LTA!J$105:AN$105)</f>
        <v>1.1100000000000001</v>
      </c>
      <c r="U32" s="37">
        <f>SUMPRODUCT(LTA!J32:AN32,LTA!J$102:AN$102,LTA!J$105:AN$105)</f>
        <v>351.29308400000002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2.12</v>
      </c>
      <c r="AB32" s="75">
        <f>-STOA!P32</f>
        <v>0</v>
      </c>
      <c r="AC32">
        <f t="shared" si="0"/>
        <v>10.909111343576997</v>
      </c>
      <c r="AD32">
        <f t="shared" si="1"/>
        <v>1271.488485415839</v>
      </c>
      <c r="AE32">
        <f>'IDT-1'!F32</f>
        <v>-137.864</v>
      </c>
      <c r="AF32" s="24"/>
      <c r="AG32">
        <f t="shared" si="2"/>
        <v>1133.624485415839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-8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69.60788198730765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743.91889469037767</v>
      </c>
      <c r="P33" s="36">
        <v>74.849999999999994</v>
      </c>
      <c r="Q33" s="36">
        <v>26.663067894131181</v>
      </c>
      <c r="R33" s="38">
        <v>18.437805545638462</v>
      </c>
      <c r="S33" s="38">
        <v>0</v>
      </c>
      <c r="T33" s="37">
        <f>SUMPRODUCT(LTA!J33:AN33,LTA!J$101:AN$101,LTA!J$105:AN$105)</f>
        <v>3.46</v>
      </c>
      <c r="U33" s="37">
        <f>SUMPRODUCT(LTA!J33:AN33,LTA!J$102:AN$102,LTA!J$105:AN$105)</f>
        <v>353.75240200000002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2.12</v>
      </c>
      <c r="AB33" s="75">
        <f>-STOA!P33</f>
        <v>0</v>
      </c>
      <c r="AC33">
        <f t="shared" si="0"/>
        <v>11.011037932034302</v>
      </c>
      <c r="AD33">
        <f t="shared" si="1"/>
        <v>1279.5037341854206</v>
      </c>
      <c r="AE33">
        <f>'IDT-1'!F33</f>
        <v>-125.795</v>
      </c>
      <c r="AF33" s="24"/>
      <c r="AG33">
        <f t="shared" si="2"/>
        <v>1153.7087341854206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7.8234000000000004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69.607935821401341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741.99122048583229</v>
      </c>
      <c r="P34" s="36">
        <v>74.849999999999994</v>
      </c>
      <c r="Q34" s="36">
        <v>26.663067894131181</v>
      </c>
      <c r="R34" s="38">
        <v>19.7</v>
      </c>
      <c r="S34" s="38">
        <v>0</v>
      </c>
      <c r="T34" s="37">
        <f>SUMPRODUCT(LTA!J34:AN34,LTA!J$101:AN$101,LTA!J$105:AN$105)</f>
        <v>9.120000000000001</v>
      </c>
      <c r="U34" s="37">
        <f>SUMPRODUCT(LTA!J34:AN34,LTA!J$102:AN$102,LTA!J$105:AN$105)</f>
        <v>358.67056400000001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2.12</v>
      </c>
      <c r="AB34" s="75">
        <f>-STOA!P34</f>
        <v>0</v>
      </c>
      <c r="AC34">
        <f t="shared" si="0"/>
        <v>11.009593337890253</v>
      </c>
      <c r="AD34">
        <f t="shared" si="1"/>
        <v>1299.4179148634744</v>
      </c>
      <c r="AE34">
        <f>'IDT-1'!F34</f>
        <v>-133.095</v>
      </c>
      <c r="AF34" s="24"/>
      <c r="AG34">
        <f t="shared" si="2"/>
        <v>1166.3229148634744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7.8234000000000004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69.607935821401341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739.4298505840693</v>
      </c>
      <c r="P35" s="36">
        <v>74.849999999999994</v>
      </c>
      <c r="Q35" s="36">
        <v>26.663067894131181</v>
      </c>
      <c r="R35" s="38">
        <v>20.2</v>
      </c>
      <c r="S35" s="38">
        <v>0</v>
      </c>
      <c r="T35" s="37">
        <f>SUMPRODUCT(LTA!J35:AN35,LTA!J$101:AN$101,LTA!J$105:AN$105)</f>
        <v>19.04</v>
      </c>
      <c r="U35" s="37">
        <f>SUMPRODUCT(LTA!J35:AN35,LTA!J$102:AN$102,LTA!J$105:AN$105)</f>
        <v>364.81266799999997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2.12</v>
      </c>
      <c r="AB35" s="75">
        <f>-STOA!P35</f>
        <v>0</v>
      </c>
      <c r="AC35">
        <f t="shared" si="0"/>
        <v>11.127199504315444</v>
      </c>
      <c r="AD35">
        <f t="shared" si="1"/>
        <v>1313.3010427952861</v>
      </c>
      <c r="AE35">
        <f>'IDT-1'!F35</f>
        <v>-130.04499999999999</v>
      </c>
      <c r="AF35" s="24"/>
      <c r="AG35">
        <f t="shared" si="2"/>
        <v>1183.256042795286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7.8234000000000004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69.607995268657945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702.685557473676</v>
      </c>
      <c r="P36" s="36">
        <v>74.849999999999994</v>
      </c>
      <c r="Q36" s="36">
        <v>26.663067894131181</v>
      </c>
      <c r="R36" s="38">
        <v>20.2</v>
      </c>
      <c r="S36" s="38">
        <v>0</v>
      </c>
      <c r="T36" s="37">
        <f>SUMPRODUCT(LTA!J36:AN36,LTA!J$101:AN$101,LTA!J$105:AN$105)</f>
        <v>30.2</v>
      </c>
      <c r="U36" s="37">
        <f>SUMPRODUCT(LTA!J36:AN36,LTA!J$102:AN$102,LTA!J$105:AN$105)</f>
        <v>371.91639199999997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2.12</v>
      </c>
      <c r="AB36" s="75">
        <f>-STOA!P36</f>
        <v>0</v>
      </c>
      <c r="AC36">
        <f t="shared" si="0"/>
        <v>10.971963223145096</v>
      </c>
      <c r="AD36">
        <f t="shared" si="1"/>
        <v>1294.9757694133198</v>
      </c>
      <c r="AE36">
        <f>'IDT-1'!F36</f>
        <v>-107.892</v>
      </c>
      <c r="AF36" s="24"/>
      <c r="AG36">
        <f t="shared" si="2"/>
        <v>1187.0837694133197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7.8234000000000004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69.607995268657945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682.13783289545711</v>
      </c>
      <c r="P37" s="36">
        <v>74.849999999999994</v>
      </c>
      <c r="Q37" s="36">
        <v>26.663067894131181</v>
      </c>
      <c r="R37" s="38">
        <v>22.2</v>
      </c>
      <c r="S37" s="38">
        <v>0</v>
      </c>
      <c r="T37" s="37">
        <f>SUMPRODUCT(LTA!J37:AN37,LTA!J$101:AN$101,LTA!J$105:AN$105)</f>
        <v>43.78</v>
      </c>
      <c r="U37" s="37">
        <f>SUMPRODUCT(LTA!J37:AN37,LTA!J$102:AN$102,LTA!J$105:AN$105)</f>
        <v>376.31515200000001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2.12</v>
      </c>
      <c r="AB37" s="75">
        <f>-STOA!P37</f>
        <v>0</v>
      </c>
      <c r="AC37">
        <f t="shared" si="0"/>
        <v>11.050091920688057</v>
      </c>
      <c r="AD37">
        <f t="shared" si="1"/>
        <v>1304.1986761375579</v>
      </c>
      <c r="AE37">
        <f>'IDT-1'!F37</f>
        <v>-123.926</v>
      </c>
      <c r="AF37" s="24"/>
      <c r="AG37">
        <f t="shared" si="2"/>
        <v>1180.2726761375579</v>
      </c>
      <c r="AI37" s="34">
        <f>PXIL!J37</f>
        <v>0</v>
      </c>
      <c r="AJ37" s="34">
        <f>PXIL!P37</f>
        <v>0</v>
      </c>
      <c r="AK37" s="34">
        <f>RTM_IEX!J37</f>
        <v>9.8699999999999992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7.8234000000000004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49.999104945177898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663.44951360417679</v>
      </c>
      <c r="P38" s="36">
        <v>74.849999999999994</v>
      </c>
      <c r="Q38" s="36">
        <v>7.7088656760335432</v>
      </c>
      <c r="R38" s="38">
        <v>22.2</v>
      </c>
      <c r="S38" s="38">
        <v>0</v>
      </c>
      <c r="T38" s="37">
        <f>SUMPRODUCT(LTA!J38:AN38,LTA!J$101:AN$101,LTA!J$105:AN$105)</f>
        <v>54.26</v>
      </c>
      <c r="U38" s="37">
        <f>SUMPRODUCT(LTA!J38:AN38,LTA!J$102:AN$102,LTA!J$105:AN$105)</f>
        <v>373.46055799999993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2.12</v>
      </c>
      <c r="AB38" s="75">
        <f>-STOA!P38</f>
        <v>0</v>
      </c>
      <c r="AC38">
        <f t="shared" si="0"/>
        <v>10.973883357936502</v>
      </c>
      <c r="AD38">
        <f t="shared" si="1"/>
        <v>1194.7788788674516</v>
      </c>
      <c r="AE38">
        <f>'IDT-1'!F38</f>
        <v>0</v>
      </c>
      <c r="AF38" s="24"/>
      <c r="AG38">
        <f t="shared" si="2"/>
        <v>1194.7788788674516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7.8234000000000004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69.607995268657945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661.15527186801035</v>
      </c>
      <c r="P39" s="36">
        <v>74.849999999999994</v>
      </c>
      <c r="Q39" s="36">
        <v>26.663067894131181</v>
      </c>
      <c r="R39" s="38">
        <v>22.2</v>
      </c>
      <c r="S39" s="38">
        <v>0</v>
      </c>
      <c r="T39" s="37">
        <f>SUMPRODUCT(LTA!J39:AN39,LTA!J$101:AN$101,LTA!J$105:AN$105)</f>
        <v>64.599999999999994</v>
      </c>
      <c r="U39" s="37">
        <f>SUMPRODUCT(LTA!J39:AN39,LTA!J$102:AN$102,LTA!J$105:AN$105)</f>
        <v>407.41633200000001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-103</v>
      </c>
      <c r="AA39" s="75">
        <f>STOA!J39</f>
        <v>2.02</v>
      </c>
      <c r="AB39" s="75">
        <f>-STOA!P39</f>
        <v>0</v>
      </c>
      <c r="AC39">
        <f t="shared" si="0"/>
        <v>12.099511583470171</v>
      </c>
      <c r="AD39">
        <f t="shared" si="1"/>
        <v>1221.0288654473295</v>
      </c>
      <c r="AE39">
        <f>'IDT-1'!F39</f>
        <v>0</v>
      </c>
      <c r="AF39" s="24"/>
      <c r="AG39">
        <f t="shared" si="2"/>
        <v>1221.0288654473295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7.8234000000000004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69.607995268657945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654.2408702510304</v>
      </c>
      <c r="P40" s="36">
        <v>74.849999999999994</v>
      </c>
      <c r="Q40" s="36">
        <v>26.663067894131181</v>
      </c>
      <c r="R40" s="38">
        <v>22.2</v>
      </c>
      <c r="S40" s="38">
        <v>0</v>
      </c>
      <c r="T40" s="37">
        <f>SUMPRODUCT(LTA!J40:AN40,LTA!J$101:AN$101,LTA!J$105:AN$105)</f>
        <v>72.819999999999993</v>
      </c>
      <c r="U40" s="37">
        <f>SUMPRODUCT(LTA!J40:AN40,LTA!J$102:AN$102,LTA!J$105:AN$105)</f>
        <v>416.622522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2.02</v>
      </c>
      <c r="AB40" s="75">
        <f>-STOA!P40</f>
        <v>0</v>
      </c>
      <c r="AC40">
        <f t="shared" si="0"/>
        <v>11.569416091970639</v>
      </c>
      <c r="AD40">
        <f t="shared" si="1"/>
        <v>1305.0707493218488</v>
      </c>
      <c r="AE40">
        <f>'IDT-1'!F40</f>
        <v>0</v>
      </c>
      <c r="AF40" s="24"/>
      <c r="AG40">
        <f t="shared" si="2"/>
        <v>1305.0707493218488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7.8234000000000004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69.607995268657945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654.19154477067264</v>
      </c>
      <c r="P41" s="36">
        <v>74.849999999999994</v>
      </c>
      <c r="Q41" s="36">
        <v>26.663067894131181</v>
      </c>
      <c r="R41" s="38">
        <v>22.2</v>
      </c>
      <c r="S41" s="38">
        <v>0</v>
      </c>
      <c r="T41" s="37">
        <f>SUMPRODUCT(LTA!J41:AN41,LTA!J$101:AN$101,LTA!J$105:AN$105)</f>
        <v>82.97</v>
      </c>
      <c r="U41" s="37">
        <f>SUMPRODUCT(LTA!J41:AN41,LTA!J$102:AN$102,LTA!J$105:AN$105)</f>
        <v>426.428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2.02</v>
      </c>
      <c r="AB41" s="75">
        <f>-STOA!P41</f>
        <v>0</v>
      </c>
      <c r="AC41">
        <f t="shared" si="0"/>
        <v>11.736627773135632</v>
      </c>
      <c r="AD41">
        <f t="shared" si="1"/>
        <v>1324.8096901603262</v>
      </c>
      <c r="AE41">
        <f>'IDT-1'!F41</f>
        <v>0</v>
      </c>
      <c r="AF41" s="24"/>
      <c r="AG41">
        <f t="shared" si="2"/>
        <v>1324.8096901603262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7.8234000000000004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69.607995268657945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648.28491013633266</v>
      </c>
      <c r="P42" s="36">
        <v>74.849999999999994</v>
      </c>
      <c r="Q42" s="36">
        <v>26.663067894131181</v>
      </c>
      <c r="R42" s="38">
        <v>23.7</v>
      </c>
      <c r="S42" s="38">
        <v>0</v>
      </c>
      <c r="T42" s="37">
        <f>SUMPRODUCT(LTA!J42:AN42,LTA!J$101:AN$101,LTA!J$105:AN$105)</f>
        <v>90.14</v>
      </c>
      <c r="U42" s="37">
        <f>SUMPRODUCT(LTA!J42:AN42,LTA!J$102:AN$102,LTA!J$105:AN$105)</f>
        <v>435.03018600000001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2.02</v>
      </c>
      <c r="AB42" s="75">
        <f>-STOA!P42</f>
        <v>0</v>
      </c>
      <c r="AC42">
        <f t="shared" si="0"/>
        <v>11.705031038733841</v>
      </c>
      <c r="AD42">
        <f t="shared" si="1"/>
        <v>1351.2068382603879</v>
      </c>
      <c r="AE42">
        <f>'IDT-1'!F42</f>
        <v>0</v>
      </c>
      <c r="AF42" s="24"/>
      <c r="AG42">
        <f t="shared" si="2"/>
        <v>1351.2068382603879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7.8234000000000004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69.607995268657945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648.93758503633262</v>
      </c>
      <c r="P43" s="36">
        <v>74.849999999999994</v>
      </c>
      <c r="Q43" s="36">
        <v>26.663067894131181</v>
      </c>
      <c r="R43" s="38">
        <v>23.7</v>
      </c>
      <c r="S43" s="38">
        <v>0</v>
      </c>
      <c r="T43" s="37">
        <f>SUMPRODUCT(LTA!J43:AN43,LTA!J$101:AN$101,LTA!J$105:AN$105)</f>
        <v>95.47</v>
      </c>
      <c r="U43" s="37">
        <f>SUMPRODUCT(LTA!J43:AN43,LTA!J$102:AN$102,LTA!J$105:AN$105)</f>
        <v>441.21997800000008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2.02</v>
      </c>
      <c r="AB43" s="75">
        <f>-STOA!P43</f>
        <v>0</v>
      </c>
      <c r="AC43">
        <f t="shared" si="0"/>
        <v>11.832693233868509</v>
      </c>
      <c r="AD43">
        <f t="shared" si="1"/>
        <v>1360.2516429652535</v>
      </c>
      <c r="AE43">
        <f>'IDT-1'!F43</f>
        <v>0</v>
      </c>
      <c r="AF43" s="24"/>
      <c r="AG43">
        <f t="shared" si="2"/>
        <v>1360.2516429652535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-18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7.8234000000000004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69.607995268657945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648.78858939633267</v>
      </c>
      <c r="P44" s="36">
        <v>74.849999999999994</v>
      </c>
      <c r="Q44" s="36">
        <v>26.663067894131181</v>
      </c>
      <c r="R44" s="38">
        <v>23.7</v>
      </c>
      <c r="S44" s="38">
        <v>0</v>
      </c>
      <c r="T44" s="37">
        <f>SUMPRODUCT(LTA!J44:AN44,LTA!J$101:AN$101,LTA!J$105:AN$105)</f>
        <v>102.44</v>
      </c>
      <c r="U44" s="37">
        <f>SUMPRODUCT(LTA!J44:AN44,LTA!J$102:AN$102,LTA!J$105:AN$105)</f>
        <v>447.92247400000008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2.02</v>
      </c>
      <c r="AB44" s="75">
        <f>-STOA!P44</f>
        <v>0</v>
      </c>
      <c r="AC44">
        <f t="shared" si="0"/>
        <v>11.937819479167619</v>
      </c>
      <c r="AD44">
        <f t="shared" si="1"/>
        <v>1374.6700170799543</v>
      </c>
      <c r="AE44">
        <f>'IDT-1'!F44</f>
        <v>0</v>
      </c>
      <c r="AF44" s="24"/>
      <c r="AG44">
        <f t="shared" si="2"/>
        <v>1374.6700170799543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-17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7.8234000000000004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69.607995268657945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644.91470275633264</v>
      </c>
      <c r="P45" s="36">
        <v>74.849999999999994</v>
      </c>
      <c r="Q45" s="36">
        <v>26.663067894131181</v>
      </c>
      <c r="R45" s="38">
        <v>23.7</v>
      </c>
      <c r="S45" s="38">
        <v>0</v>
      </c>
      <c r="T45" s="37">
        <f>SUMPRODUCT(LTA!J45:AN45,LTA!J$101:AN$101,LTA!J$105:AN$105)</f>
        <v>106.16</v>
      </c>
      <c r="U45" s="37">
        <f>SUMPRODUCT(LTA!J45:AN45,LTA!J$102:AN$102,LTA!J$105:AN$105)</f>
        <v>448.01989400000002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2.02</v>
      </c>
      <c r="AB45" s="75">
        <f>-STOA!P45</f>
        <v>0</v>
      </c>
      <c r="AC45">
        <f t="shared" si="0"/>
        <v>12.225364522037845</v>
      </c>
      <c r="AD45">
        <f t="shared" si="1"/>
        <v>1340.3260053970839</v>
      </c>
      <c r="AE45">
        <f>'IDT-1'!F45</f>
        <v>0</v>
      </c>
      <c r="AF45" s="24"/>
      <c r="AG45">
        <f t="shared" si="2"/>
        <v>1340.3260053970839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-51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7.8234000000000004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69.607995268657945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640.2391455763327</v>
      </c>
      <c r="P46" s="36">
        <v>74.849999999999994</v>
      </c>
      <c r="Q46" s="36">
        <v>26.663067894131181</v>
      </c>
      <c r="R46" s="38">
        <v>23.7</v>
      </c>
      <c r="S46" s="38">
        <v>0</v>
      </c>
      <c r="T46" s="37">
        <f>SUMPRODUCT(LTA!J46:AN46,LTA!J$101:AN$101,LTA!J$105:AN$105)</f>
        <v>109.9</v>
      </c>
      <c r="U46" s="37">
        <f>SUMPRODUCT(LTA!J46:AN46,LTA!J$102:AN$102,LTA!J$105:AN$105)</f>
        <v>455.03852000000006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2.02</v>
      </c>
      <c r="AB46" s="75">
        <f>-STOA!P46</f>
        <v>0</v>
      </c>
      <c r="AC46">
        <f t="shared" si="0"/>
        <v>12.369645035099628</v>
      </c>
      <c r="AD46">
        <f t="shared" si="1"/>
        <v>1335.2647937040222</v>
      </c>
      <c r="AE46">
        <f>'IDT-1'!F46</f>
        <v>0</v>
      </c>
      <c r="AF46" s="24"/>
      <c r="AG46">
        <f t="shared" si="2"/>
        <v>1335.2647937040222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-62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7.8234000000000004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53.29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601.48571634605833</v>
      </c>
      <c r="P47" s="36">
        <v>74.849999999999994</v>
      </c>
      <c r="Q47" s="36">
        <v>26.663067894131181</v>
      </c>
      <c r="R47" s="38">
        <v>23.7</v>
      </c>
      <c r="S47" s="38">
        <v>0</v>
      </c>
      <c r="T47" s="37">
        <f>SUMPRODUCT(LTA!J47:AN47,LTA!J$101:AN$101,LTA!J$105:AN$105)</f>
        <v>112.66</v>
      </c>
      <c r="U47" s="37">
        <f>SUMPRODUCT(LTA!J47:AN47,LTA!J$102:AN$102,LTA!J$105:AN$105)</f>
        <v>462.16527800000006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2.02</v>
      </c>
      <c r="AB47" s="75">
        <f>-STOA!P47</f>
        <v>0</v>
      </c>
      <c r="AC47">
        <f t="shared" si="0"/>
        <v>11.744430262486812</v>
      </c>
      <c r="AD47">
        <f t="shared" si="1"/>
        <v>1319.7053419777028</v>
      </c>
      <c r="AE47">
        <f>'IDT-1'!F47</f>
        <v>0</v>
      </c>
      <c r="AF47" s="24"/>
      <c r="AG47">
        <f t="shared" si="2"/>
        <v>1319.7053419777028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-33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7.8234000000000004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53.29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601.48572287112165</v>
      </c>
      <c r="P48" s="36">
        <v>74.849999999999994</v>
      </c>
      <c r="Q48" s="36">
        <v>26.663067894131181</v>
      </c>
      <c r="R48" s="38">
        <v>23.7</v>
      </c>
      <c r="S48" s="38">
        <v>0</v>
      </c>
      <c r="T48" s="37">
        <f>SUMPRODUCT(LTA!J48:AN48,LTA!J$101:AN$101,LTA!J$105:AN$105)</f>
        <v>113.15</v>
      </c>
      <c r="U48" s="37">
        <f>SUMPRODUCT(LTA!J48:AN48,LTA!J$102:AN$102,LTA!J$105:AN$105)</f>
        <v>459.14507000000003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2.02</v>
      </c>
      <c r="AB48" s="75">
        <f>-STOA!P48</f>
        <v>0</v>
      </c>
      <c r="AC48">
        <f t="shared" si="0"/>
        <v>11.816359305071122</v>
      </c>
      <c r="AD48">
        <f t="shared" si="1"/>
        <v>1306.1032114601819</v>
      </c>
      <c r="AE48">
        <f>'IDT-1'!F48</f>
        <v>0</v>
      </c>
      <c r="AF48" s="24"/>
      <c r="AG48">
        <f t="shared" si="2"/>
        <v>1306.1032114601819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-44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7.8835799999999994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53.29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545.7526937368948</v>
      </c>
      <c r="P49" s="36">
        <v>74.849999999999994</v>
      </c>
      <c r="Q49" s="36">
        <v>26.663067894131181</v>
      </c>
      <c r="R49" s="38">
        <v>23.7</v>
      </c>
      <c r="S49" s="38">
        <v>0</v>
      </c>
      <c r="T49" s="37">
        <f>SUMPRODUCT(LTA!J49:AN49,LTA!J$101:AN$101,LTA!J$105:AN$105)</f>
        <v>113.24</v>
      </c>
      <c r="U49" s="37">
        <f>SUMPRODUCT(LTA!J49:AN49,LTA!J$102:AN$102,LTA!J$105:AN$105)</f>
        <v>475.90588400000007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2.02</v>
      </c>
      <c r="AB49" s="75">
        <f>-STOA!P49</f>
        <v>0</v>
      </c>
      <c r="AC49">
        <f t="shared" si="0"/>
        <v>11.159879058672946</v>
      </c>
      <c r="AD49">
        <f t="shared" si="1"/>
        <v>1306.937656572353</v>
      </c>
      <c r="AE49">
        <f>'IDT-1'!F49</f>
        <v>0</v>
      </c>
      <c r="AF49" s="24"/>
      <c r="AG49">
        <f t="shared" si="2"/>
        <v>1306.937656572353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7.8835799999999994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53.29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514.91951056990285</v>
      </c>
      <c r="P50" s="36">
        <v>74.849999999999994</v>
      </c>
      <c r="Q50" s="36">
        <v>26.663067894131181</v>
      </c>
      <c r="R50" s="38">
        <v>23.7</v>
      </c>
      <c r="S50" s="38">
        <v>0</v>
      </c>
      <c r="T50" s="37">
        <f>SUMPRODUCT(LTA!J50:AN50,LTA!J$101:AN$101,LTA!J$105:AN$105)</f>
        <v>113.24</v>
      </c>
      <c r="U50" s="37">
        <f>SUMPRODUCT(LTA!J50:AN50,LTA!J$102:AN$102,LTA!J$105:AN$105)</f>
        <v>480.77565600000003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2.02</v>
      </c>
      <c r="AB50" s="75">
        <f>-STOA!P50</f>
        <v>0</v>
      </c>
      <c r="AC50">
        <f t="shared" si="0"/>
        <v>10.947982616245769</v>
      </c>
      <c r="AD50">
        <f t="shared" si="1"/>
        <v>1291.9661418477883</v>
      </c>
      <c r="AE50">
        <f>'IDT-1'!F50</f>
        <v>0</v>
      </c>
      <c r="AF50" s="24"/>
      <c r="AG50">
        <f t="shared" si="2"/>
        <v>1291.9661418477883</v>
      </c>
      <c r="AI50" s="34">
        <f>PXIL!J50</f>
        <v>0</v>
      </c>
      <c r="AJ50" s="34">
        <f>PXIL!P50</f>
        <v>0</v>
      </c>
      <c r="AK50" s="34">
        <f>RTM_IEX!J50</f>
        <v>5.78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7.8835799999999994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51.16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507.9989728340978</v>
      </c>
      <c r="P51" s="36">
        <v>74.849999999999994</v>
      </c>
      <c r="Q51" s="36">
        <v>26.66</v>
      </c>
      <c r="R51" s="38">
        <v>23.7</v>
      </c>
      <c r="S51" s="38">
        <v>0</v>
      </c>
      <c r="T51" s="37">
        <f>SUMPRODUCT(LTA!J51:AN51,LTA!J$101:AN$101,LTA!J$105:AN$105)</f>
        <v>113.24</v>
      </c>
      <c r="U51" s="37">
        <f>SUMPRODUCT(LTA!J51:AN51,LTA!J$102:AN$102,LTA!J$105:AN$105)</f>
        <v>481.68708800000002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1.93</v>
      </c>
      <c r="AB51" s="75">
        <f>-STOA!P51</f>
        <v>0</v>
      </c>
      <c r="AC51">
        <f t="shared" si="0"/>
        <v>10.959808357754305</v>
      </c>
      <c r="AD51">
        <f t="shared" si="1"/>
        <v>1293.3621424763435</v>
      </c>
      <c r="AE51">
        <f>'IDT-1'!F51</f>
        <v>0</v>
      </c>
      <c r="AF51" s="24"/>
      <c r="AG51">
        <f t="shared" si="2"/>
        <v>1293.3621424763435</v>
      </c>
      <c r="AI51" s="34">
        <f>PXIL!J51</f>
        <v>0</v>
      </c>
      <c r="AJ51" s="34">
        <f>PXIL!P51</f>
        <v>0</v>
      </c>
      <c r="AK51" s="34">
        <f>RTM_IEX!J51</f>
        <v>15.42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7.8835799999999994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51.16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471.54993550485193</v>
      </c>
      <c r="P52" s="36">
        <v>74.849999999999994</v>
      </c>
      <c r="Q52" s="36">
        <v>26.66</v>
      </c>
      <c r="R52" s="38">
        <v>23.7</v>
      </c>
      <c r="S52" s="38">
        <v>0</v>
      </c>
      <c r="T52" s="37">
        <f>SUMPRODUCT(LTA!J52:AN52,LTA!J$101:AN$101,LTA!J$105:AN$105)</f>
        <v>113.24</v>
      </c>
      <c r="U52" s="37">
        <f>SUMPRODUCT(LTA!J52:AN52,LTA!J$102:AN$102,LTA!J$105:AN$105)</f>
        <v>493.64167000000003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1.93</v>
      </c>
      <c r="AB52" s="75">
        <f>-STOA!P52</f>
        <v>0</v>
      </c>
      <c r="AC52">
        <f t="shared" si="0"/>
        <v>10.826882932988639</v>
      </c>
      <c r="AD52">
        <f t="shared" si="1"/>
        <v>1277.6706125718633</v>
      </c>
      <c r="AE52">
        <f>'IDT-1'!F52</f>
        <v>0</v>
      </c>
      <c r="AF52" s="24"/>
      <c r="AG52">
        <f t="shared" si="2"/>
        <v>1277.6706125718633</v>
      </c>
      <c r="AI52" s="34">
        <f>PXIL!J52</f>
        <v>0</v>
      </c>
      <c r="AJ52" s="34">
        <f>PXIL!P52</f>
        <v>0</v>
      </c>
      <c r="AK52" s="34">
        <f>RTM_IEX!J52</f>
        <v>24.09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7.8835799999999994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51.16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472.03943326382205</v>
      </c>
      <c r="P53" s="36">
        <v>74.849999999999994</v>
      </c>
      <c r="Q53" s="36">
        <v>26.66</v>
      </c>
      <c r="R53" s="38">
        <v>23.7</v>
      </c>
      <c r="S53" s="38">
        <v>0</v>
      </c>
      <c r="T53" s="37">
        <f>SUMPRODUCT(LTA!J53:AN53,LTA!J$101:AN$101,LTA!J$105:AN$105)</f>
        <v>113.24</v>
      </c>
      <c r="U53" s="37">
        <f>SUMPRODUCT(LTA!J53:AN53,LTA!J$102:AN$102,LTA!J$105:AN$105)</f>
        <v>483.72605599999997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1.93</v>
      </c>
      <c r="AB53" s="75">
        <f>-STOA!P53</f>
        <v>0</v>
      </c>
      <c r="AC53">
        <f t="shared" si="0"/>
        <v>10.561559556563987</v>
      </c>
      <c r="AD53">
        <f t="shared" si="1"/>
        <v>1246.3498197072583</v>
      </c>
      <c r="AE53">
        <f>'IDT-1'!F53</f>
        <v>0</v>
      </c>
      <c r="AF53" s="24"/>
      <c r="AG53">
        <f t="shared" si="2"/>
        <v>1246.3498197072583</v>
      </c>
      <c r="AI53" s="34">
        <f>PXIL!J53</f>
        <v>0</v>
      </c>
      <c r="AJ53" s="34">
        <f>PXIL!P53</f>
        <v>0</v>
      </c>
      <c r="AK53" s="34">
        <f>RTM_IEX!J53</f>
        <v>1.93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7.8835799999999994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51.16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466.51058966110497</v>
      </c>
      <c r="P54" s="36">
        <v>48.169999999999995</v>
      </c>
      <c r="Q54" s="36">
        <v>7.7099999999999991</v>
      </c>
      <c r="R54" s="38">
        <v>23.7</v>
      </c>
      <c r="S54" s="38">
        <v>0</v>
      </c>
      <c r="T54" s="37">
        <f>SUMPRODUCT(LTA!J54:AN54,LTA!J$101:AN$101,LTA!J$105:AN$105)</f>
        <v>113.24</v>
      </c>
      <c r="U54" s="37">
        <f>SUMPRODUCT(LTA!J54:AN54,LTA!J$102:AN$102,LTA!J$105:AN$105)</f>
        <v>469.20095800000001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1.93</v>
      </c>
      <c r="AB54" s="75">
        <f>-STOA!P54</f>
        <v>0</v>
      </c>
      <c r="AC54">
        <f t="shared" si="0"/>
        <v>10.179746447101165</v>
      </c>
      <c r="AD54">
        <f t="shared" si="1"/>
        <v>1201.2776912140039</v>
      </c>
      <c r="AE54">
        <f>'IDT-1'!F54</f>
        <v>0</v>
      </c>
      <c r="AF54" s="24"/>
      <c r="AG54">
        <f t="shared" si="2"/>
        <v>1201.2776912140039</v>
      </c>
      <c r="AI54" s="34">
        <f>PXIL!J54</f>
        <v>0</v>
      </c>
      <c r="AJ54" s="34">
        <f>PXIL!P54</f>
        <v>0</v>
      </c>
      <c r="AK54" s="34">
        <f>RTM_IEX!J54</f>
        <v>22.16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7.8835799999999994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51.16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460.20667434496522</v>
      </c>
      <c r="P55" s="36">
        <v>40.18</v>
      </c>
      <c r="Q55" s="36">
        <v>7.71</v>
      </c>
      <c r="R55" s="38">
        <v>23.7</v>
      </c>
      <c r="S55" s="38">
        <v>0</v>
      </c>
      <c r="T55" s="37">
        <f>SUMPRODUCT(LTA!J55:AN55,LTA!J$101:AN$101,LTA!J$105:AN$105)</f>
        <v>113.24</v>
      </c>
      <c r="U55" s="37">
        <f>SUMPRODUCT(LTA!J55:AN55,LTA!J$102:AN$102,LTA!J$105:AN$105)</f>
        <v>429.97572600000001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1.93</v>
      </c>
      <c r="AB55" s="75">
        <f>-STOA!P55</f>
        <v>0</v>
      </c>
      <c r="AC55">
        <f t="shared" si="0"/>
        <v>10.264090016261161</v>
      </c>
      <c r="AD55">
        <f t="shared" si="1"/>
        <v>1040.5142003287042</v>
      </c>
      <c r="AE55">
        <f>'IDT-1'!F55</f>
        <v>0</v>
      </c>
      <c r="AF55" s="24"/>
      <c r="AG55">
        <f t="shared" si="2"/>
        <v>1040.5142003287042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-85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7.8835799999999994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51.16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459.08462454280601</v>
      </c>
      <c r="P56" s="36">
        <v>38.28</v>
      </c>
      <c r="Q56" s="36">
        <v>7.71</v>
      </c>
      <c r="R56" s="38">
        <v>23.7</v>
      </c>
      <c r="S56" s="38">
        <v>0</v>
      </c>
      <c r="T56" s="37">
        <f>SUMPRODUCT(LTA!J56:AN56,LTA!J$101:AN$101,LTA!J$105:AN$105)</f>
        <v>113.24</v>
      </c>
      <c r="U56" s="37">
        <f>SUMPRODUCT(LTA!J56:AN56,LTA!J$102:AN$102,LTA!J$105:AN$105)</f>
        <v>426.90215599999999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1.93</v>
      </c>
      <c r="AB56" s="75">
        <f>-STOA!P56</f>
        <v>0</v>
      </c>
      <c r="AC56">
        <f t="shared" si="0"/>
        <v>10.492435014844363</v>
      </c>
      <c r="AD56">
        <f t="shared" si="1"/>
        <v>1001.1902355279618</v>
      </c>
      <c r="AE56">
        <f>'IDT-1'!F56</f>
        <v>0</v>
      </c>
      <c r="AF56" s="24"/>
      <c r="AG56">
        <f t="shared" si="2"/>
        <v>1001.1902355279618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-118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7.8835799999999994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51.16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458.43194964280599</v>
      </c>
      <c r="P57" s="36">
        <v>19.27</v>
      </c>
      <c r="Q57" s="36">
        <v>7.71</v>
      </c>
      <c r="R57" s="38">
        <v>23.7</v>
      </c>
      <c r="S57" s="38">
        <v>0</v>
      </c>
      <c r="T57" s="37">
        <f>SUMPRODUCT(LTA!J57:AN57,LTA!J$101:AN$101,LTA!J$105:AN$105)</f>
        <v>113.24</v>
      </c>
      <c r="U57" s="37">
        <f>SUMPRODUCT(LTA!J57:AN57,LTA!J$102:AN$102,LTA!J$105:AN$105)</f>
        <v>390.05675200000002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1.93</v>
      </c>
      <c r="AB57" s="75">
        <f>-STOA!P57</f>
        <v>0</v>
      </c>
      <c r="AC57">
        <f t="shared" si="0"/>
        <v>9.2130071682199013</v>
      </c>
      <c r="AD57">
        <f t="shared" si="1"/>
        <v>1040.9615844745861</v>
      </c>
      <c r="AE57">
        <f>'IDT-1'!F57</f>
        <v>0</v>
      </c>
      <c r="AF57" s="24"/>
      <c r="AG57">
        <f t="shared" si="2"/>
        <v>1040.9615844745861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-23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7.8835799999999994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51.16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458.43194964280599</v>
      </c>
      <c r="P58" s="36">
        <v>19.27</v>
      </c>
      <c r="Q58" s="36">
        <v>7.71</v>
      </c>
      <c r="R58" s="38">
        <v>23.7</v>
      </c>
      <c r="S58" s="38">
        <v>0</v>
      </c>
      <c r="T58" s="37">
        <f>SUMPRODUCT(LTA!J58:AN58,LTA!J$101:AN$101,LTA!J$105:AN$105)</f>
        <v>113.24</v>
      </c>
      <c r="U58" s="37">
        <f>SUMPRODUCT(LTA!J58:AN58,LTA!J$102:AN$102,LTA!J$105:AN$105)</f>
        <v>384.19226399999997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1.93</v>
      </c>
      <c r="AB58" s="75">
        <f>-STOA!P58</f>
        <v>0</v>
      </c>
      <c r="AC58">
        <f t="shared" si="0"/>
        <v>9.1227128413474521</v>
      </c>
      <c r="AD58">
        <f t="shared" si="1"/>
        <v>1076.4973908014586</v>
      </c>
      <c r="AE58">
        <f>'IDT-1'!F58</f>
        <v>0</v>
      </c>
      <c r="AF58" s="24"/>
      <c r="AG58">
        <f t="shared" si="2"/>
        <v>1076.4973908014586</v>
      </c>
      <c r="AI58" s="34">
        <f>PXIL!J58</f>
        <v>0</v>
      </c>
      <c r="AJ58" s="34">
        <f>PXIL!P58</f>
        <v>0</v>
      </c>
      <c r="AK58" s="34">
        <f>RTM_IEX!J58</f>
        <v>18.309999999999999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7.8835799999999994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51.16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462.45483192280597</v>
      </c>
      <c r="P59" s="36">
        <v>19.27</v>
      </c>
      <c r="Q59" s="36">
        <v>7.71</v>
      </c>
      <c r="R59" s="38">
        <v>23.7</v>
      </c>
      <c r="S59" s="38">
        <v>0</v>
      </c>
      <c r="T59" s="37">
        <f>SUMPRODUCT(LTA!J59:AN59,LTA!J$101:AN$101,LTA!J$105:AN$105)</f>
        <v>111.21000000000001</v>
      </c>
      <c r="U59" s="37">
        <f>SUMPRODUCT(LTA!J59:AN59,LTA!J$102:AN$102,LTA!J$105:AN$105)</f>
        <v>401.98623800000001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1.93</v>
      </c>
      <c r="AB59" s="75">
        <f>-STOA!P59</f>
        <v>0</v>
      </c>
      <c r="AC59">
        <f t="shared" si="0"/>
        <v>9.2160944340994533</v>
      </c>
      <c r="AD59">
        <f t="shared" si="1"/>
        <v>1087.5208654887067</v>
      </c>
      <c r="AE59">
        <f>'IDT-1'!F59</f>
        <v>0</v>
      </c>
      <c r="AF59" s="24"/>
      <c r="AG59">
        <f t="shared" si="2"/>
        <v>1087.5208654887067</v>
      </c>
      <c r="AI59" s="34">
        <f>PXIL!J59</f>
        <v>0</v>
      </c>
      <c r="AJ59" s="34">
        <f>PXIL!P59</f>
        <v>0</v>
      </c>
      <c r="AK59" s="34">
        <f>RTM_IEX!J59</f>
        <v>9.64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7.8835799999999994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51.16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462.45483192280597</v>
      </c>
      <c r="P60" s="36">
        <v>19.27</v>
      </c>
      <c r="Q60" s="36">
        <v>7.71</v>
      </c>
      <c r="R60" s="38">
        <v>23.7</v>
      </c>
      <c r="S60" s="38">
        <v>0</v>
      </c>
      <c r="T60" s="37">
        <f>SUMPRODUCT(LTA!J60:AN60,LTA!J$101:AN$101,LTA!J$105:AN$105)</f>
        <v>108.73</v>
      </c>
      <c r="U60" s="37">
        <f>SUMPRODUCT(LTA!J60:AN60,LTA!J$102:AN$102,LTA!J$105:AN$105)</f>
        <v>398.61415399999998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1.93</v>
      </c>
      <c r="AB60" s="75">
        <f>-STOA!P60</f>
        <v>0</v>
      </c>
      <c r="AC60">
        <f t="shared" si="0"/>
        <v>9.2154889284994539</v>
      </c>
      <c r="AD60">
        <f t="shared" si="1"/>
        <v>1087.4493869943067</v>
      </c>
      <c r="AE60">
        <f>'IDT-1'!F60</f>
        <v>0</v>
      </c>
      <c r="AF60" s="24"/>
      <c r="AG60">
        <f t="shared" si="2"/>
        <v>1087.4493869943067</v>
      </c>
      <c r="AI60" s="34">
        <f>PXIL!J60</f>
        <v>0</v>
      </c>
      <c r="AJ60" s="34">
        <f>PXIL!P60</f>
        <v>0</v>
      </c>
      <c r="AK60" s="34">
        <f>RTM_IEX!J60</f>
        <v>15.42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7.8835799999999994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51.16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462.45483192280597</v>
      </c>
      <c r="P61" s="36">
        <v>19.27</v>
      </c>
      <c r="Q61" s="36">
        <v>7.71</v>
      </c>
      <c r="R61" s="38">
        <v>23.7</v>
      </c>
      <c r="S61" s="38">
        <v>0</v>
      </c>
      <c r="T61" s="37">
        <f>SUMPRODUCT(LTA!J61:AN61,LTA!J$101:AN$101,LTA!J$105:AN$105)</f>
        <v>107.28</v>
      </c>
      <c r="U61" s="37">
        <f>SUMPRODUCT(LTA!J61:AN61,LTA!J$102:AN$102,LTA!J$105:AN$105)</f>
        <v>433.12877800000007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1.93</v>
      </c>
      <c r="AB61" s="75">
        <f>-STOA!P61</f>
        <v>0</v>
      </c>
      <c r="AC61">
        <f t="shared" si="0"/>
        <v>9.5924250286714585</v>
      </c>
      <c r="AD61">
        <f t="shared" si="1"/>
        <v>1077.7170748941346</v>
      </c>
      <c r="AE61">
        <f>'IDT-1'!F61</f>
        <v>0</v>
      </c>
      <c r="AF61" s="24"/>
      <c r="AG61">
        <f t="shared" si="2"/>
        <v>1077.7170748941346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-27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7.8835799999999994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51.16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466.477714202806</v>
      </c>
      <c r="P62" s="36">
        <v>19.27</v>
      </c>
      <c r="Q62" s="36">
        <v>7.71</v>
      </c>
      <c r="R62" s="38">
        <v>23.7</v>
      </c>
      <c r="S62" s="38">
        <v>0</v>
      </c>
      <c r="T62" s="37">
        <f>SUMPRODUCT(LTA!J62:AN62,LTA!J$101:AN$101,LTA!J$105:AN$105)</f>
        <v>102.38</v>
      </c>
      <c r="U62" s="37">
        <f>SUMPRODUCT(LTA!J62:AN62,LTA!J$102:AN$102,LTA!J$105:AN$105)</f>
        <v>428.67178200000001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1.93</v>
      </c>
      <c r="AB62" s="75">
        <f>-STOA!P62</f>
        <v>0</v>
      </c>
      <c r="AC62">
        <f t="shared" si="0"/>
        <v>9.5052626847990123</v>
      </c>
      <c r="AD62">
        <f t="shared" si="1"/>
        <v>1077.4701235180073</v>
      </c>
      <c r="AE62">
        <f>'IDT-1'!F62</f>
        <v>0</v>
      </c>
      <c r="AF62" s="24"/>
      <c r="AG62">
        <f t="shared" si="2"/>
        <v>1077.4701235180073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-22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7.8835799999999994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49.999278290993068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467.06828528556468</v>
      </c>
      <c r="P63" s="36">
        <v>19.270000000000003</v>
      </c>
      <c r="Q63" s="36">
        <v>7.71</v>
      </c>
      <c r="R63" s="38">
        <v>23.7</v>
      </c>
      <c r="S63" s="38">
        <v>0</v>
      </c>
      <c r="T63" s="37">
        <f>SUMPRODUCT(LTA!J63:AN63,LTA!J$101:AN$101,LTA!J$105:AN$105)</f>
        <v>95.960000000000008</v>
      </c>
      <c r="U63" s="37">
        <f>SUMPRODUCT(LTA!J63:AN63,LTA!J$102:AN$102,LTA!J$105:AN$105)</f>
        <v>427.47706600000004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1.93</v>
      </c>
      <c r="AB63" s="75">
        <f>-STOA!P63</f>
        <v>0</v>
      </c>
      <c r="AC63">
        <f t="shared" si="0"/>
        <v>9.2986963351909679</v>
      </c>
      <c r="AD63">
        <f t="shared" si="1"/>
        <v>1097.271823241367</v>
      </c>
      <c r="AE63">
        <f>'IDT-1'!F63</f>
        <v>0</v>
      </c>
      <c r="AF63" s="24"/>
      <c r="AG63">
        <f t="shared" si="2"/>
        <v>1097.271823241367</v>
      </c>
      <c r="AI63" s="34">
        <f>PXIL!J63</f>
        <v>0</v>
      </c>
      <c r="AJ63" s="34">
        <f>PXIL!P63</f>
        <v>0</v>
      </c>
      <c r="AK63" s="34">
        <f>RTM_IEX!J63</f>
        <v>5.78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7.8835799999999994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49.999278290993068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471.09173102673958</v>
      </c>
      <c r="P64" s="36">
        <v>48.18</v>
      </c>
      <c r="Q64" s="36">
        <v>7.71</v>
      </c>
      <c r="R64" s="38">
        <v>23.7</v>
      </c>
      <c r="S64" s="38">
        <v>0</v>
      </c>
      <c r="T64" s="37">
        <f>SUMPRODUCT(LTA!J64:AN64,LTA!J$101:AN$101,LTA!J$105:AN$105)</f>
        <v>90.99</v>
      </c>
      <c r="U64" s="37">
        <f>SUMPRODUCT(LTA!J64:AN64,LTA!J$102:AN$102,LTA!J$105:AN$105)</f>
        <v>417.180226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1.93</v>
      </c>
      <c r="AB64" s="75">
        <f>-STOA!P64</f>
        <v>0</v>
      </c>
      <c r="AC64">
        <f t="shared" si="0"/>
        <v>9.6103227665390634</v>
      </c>
      <c r="AD64">
        <f t="shared" si="1"/>
        <v>1083.8468025511938</v>
      </c>
      <c r="AE64">
        <f>'IDT-1'!F64</f>
        <v>0</v>
      </c>
      <c r="AF64" s="24"/>
      <c r="AG64">
        <f t="shared" si="2"/>
        <v>1083.8468025511938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7.8835799999999994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49.999278290993068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469.16405651537593</v>
      </c>
      <c r="P65" s="36">
        <v>74.849999999999994</v>
      </c>
      <c r="Q65" s="36">
        <v>7.71</v>
      </c>
      <c r="R65" s="38">
        <v>23.7</v>
      </c>
      <c r="S65" s="38">
        <v>0</v>
      </c>
      <c r="T65" s="37">
        <f>SUMPRODUCT(LTA!J65:AN65,LTA!J$101:AN$101,LTA!J$105:AN$105)</f>
        <v>86</v>
      </c>
      <c r="U65" s="37">
        <f>SUMPRODUCT(LTA!J65:AN65,LTA!J$102:AN$102,LTA!J$105:AN$105)</f>
        <v>406.49756600000001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1.93</v>
      </c>
      <c r="AB65" s="75">
        <f>-STOA!P65</f>
        <v>0</v>
      </c>
      <c r="AC65">
        <f t="shared" si="0"/>
        <v>9.6865079566436094</v>
      </c>
      <c r="AD65">
        <f t="shared" si="1"/>
        <v>1092.8402828497253</v>
      </c>
      <c r="AE65">
        <f>'IDT-1'!F65</f>
        <v>0</v>
      </c>
      <c r="AF65" s="24"/>
      <c r="AG65">
        <f t="shared" si="2"/>
        <v>1092.8402828497253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7.8835799999999994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49.999278290993068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469.16405651537593</v>
      </c>
      <c r="P66" s="36">
        <v>74.849999999999994</v>
      </c>
      <c r="Q66" s="36">
        <v>7.71</v>
      </c>
      <c r="R66" s="38">
        <v>23.7</v>
      </c>
      <c r="S66" s="38">
        <v>0</v>
      </c>
      <c r="T66" s="37">
        <f>SUMPRODUCT(LTA!J66:AN66,LTA!J$101:AN$101,LTA!J$105:AN$105)</f>
        <v>78.900000000000006</v>
      </c>
      <c r="U66" s="37">
        <f>SUMPRODUCT(LTA!J66:AN66,LTA!J$102:AN$102,LTA!J$105:AN$105)</f>
        <v>395.04504000000003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1.93</v>
      </c>
      <c r="AB66" s="75">
        <f>-STOA!P66</f>
        <v>0</v>
      </c>
      <c r="AC66">
        <f t="shared" si="0"/>
        <v>9.4290128455449427</v>
      </c>
      <c r="AD66">
        <f t="shared" si="1"/>
        <v>1086.5452519608241</v>
      </c>
      <c r="AE66">
        <f>'IDT-1'!F66</f>
        <v>0</v>
      </c>
      <c r="AF66" s="24"/>
      <c r="AG66">
        <f t="shared" si="2"/>
        <v>1086.5452519608241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-13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7.8835799999999994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49.999278290993068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470.46940631537598</v>
      </c>
      <c r="P67" s="36">
        <v>74.849999999999994</v>
      </c>
      <c r="Q67" s="36">
        <v>7.71</v>
      </c>
      <c r="R67" s="38">
        <v>23.7</v>
      </c>
      <c r="S67" s="38">
        <v>0</v>
      </c>
      <c r="T67" s="37">
        <f>SUMPRODUCT(LTA!J67:AN67,LTA!J$101:AN$101,LTA!J$105:AN$105)</f>
        <v>66.83</v>
      </c>
      <c r="U67" s="37">
        <f>SUMPRODUCT(LTA!J67:AN67,LTA!J$102:AN$102,LTA!J$105:AN$105)</f>
        <v>384.88284400000003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1.93</v>
      </c>
      <c r="AB67" s="75">
        <f>-STOA!P67</f>
        <v>0</v>
      </c>
      <c r="AC67">
        <f t="shared" si="0"/>
        <v>9.2969062870413826</v>
      </c>
      <c r="AD67">
        <f t="shared" si="1"/>
        <v>1097.0605123193279</v>
      </c>
      <c r="AE67">
        <f>'IDT-1'!F67</f>
        <v>0</v>
      </c>
      <c r="AF67" s="24"/>
      <c r="AG67">
        <f t="shared" si="2"/>
        <v>1097.0605123193279</v>
      </c>
      <c r="AI67" s="34">
        <f>PXIL!J67</f>
        <v>0</v>
      </c>
      <c r="AJ67" s="34">
        <f>PXIL!P67</f>
        <v>0</v>
      </c>
      <c r="AK67" s="34">
        <f>RTM_IEX!J67</f>
        <v>18.309999999999999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7.8835799999999994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49.999278290993068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470.35118475798663</v>
      </c>
      <c r="P68" s="36">
        <v>74.849999999999994</v>
      </c>
      <c r="Q68" s="36">
        <v>7.71</v>
      </c>
      <c r="R68" s="38">
        <v>23.7</v>
      </c>
      <c r="S68" s="38">
        <v>0</v>
      </c>
      <c r="T68" s="37">
        <f>SUMPRODUCT(LTA!J68:AN68,LTA!J$101:AN$101,LTA!J$105:AN$105)</f>
        <v>57.72</v>
      </c>
      <c r="U68" s="37">
        <f>SUMPRODUCT(LTA!J68:AN68,LTA!J$102:AN$102,LTA!J$105:AN$105)</f>
        <v>375.40923400000003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1.93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9.2692549019593127</v>
      </c>
      <c r="AD68">
        <f t="shared" ref="AD68:AD98" si="4">SUM(B68:AB68,AI68:AT68)-AC68</f>
        <v>1093.7963321470206</v>
      </c>
      <c r="AE68">
        <f>'IDT-1'!F68</f>
        <v>0</v>
      </c>
      <c r="AF68" s="24"/>
      <c r="AG68">
        <f t="shared" ref="AG68:AG98" si="5">SUM(AD68:AF68)</f>
        <v>1093.7963321470206</v>
      </c>
      <c r="AI68" s="34">
        <f>PXIL!J68</f>
        <v>0</v>
      </c>
      <c r="AJ68" s="34">
        <f>PXIL!P68</f>
        <v>0</v>
      </c>
      <c r="AK68" s="34">
        <f>RTM_IEX!J68</f>
        <v>33.72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7.8835799999999994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49.999278290993068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512.40409880485709</v>
      </c>
      <c r="P69" s="36">
        <v>74.849999999999994</v>
      </c>
      <c r="Q69" s="36">
        <v>26.66</v>
      </c>
      <c r="R69" s="38">
        <v>23.7</v>
      </c>
      <c r="S69" s="38">
        <v>0</v>
      </c>
      <c r="T69" s="37">
        <f>SUMPRODUCT(LTA!J69:AN69,LTA!J$101:AN$101,LTA!J$105:AN$105)</f>
        <v>48.5</v>
      </c>
      <c r="U69" s="37">
        <f>SUMPRODUCT(LTA!J69:AN69,LTA!J$102:AN$102,LTA!J$105:AN$105)</f>
        <v>384.62048399999998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1.93</v>
      </c>
      <c r="AB69" s="75">
        <f>-STOA!P69</f>
        <v>0</v>
      </c>
      <c r="AC69">
        <f t="shared" si="3"/>
        <v>9.5830694572019137</v>
      </c>
      <c r="AD69">
        <f t="shared" si="4"/>
        <v>1110.7566816386484</v>
      </c>
      <c r="AE69">
        <f>'IDT-1'!F69</f>
        <v>0</v>
      </c>
      <c r="AF69" s="24"/>
      <c r="AG69">
        <f t="shared" si="5"/>
        <v>1110.7566816386484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7.8835799999999994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49.999278290993068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527.80377543318218</v>
      </c>
      <c r="P70" s="36">
        <v>74.849999999999994</v>
      </c>
      <c r="Q70" s="36">
        <v>26.663067894131181</v>
      </c>
      <c r="R70" s="38">
        <v>23.44</v>
      </c>
      <c r="S70" s="38">
        <v>0</v>
      </c>
      <c r="T70" s="37">
        <f>SUMPRODUCT(LTA!J70:AN70,LTA!J$101:AN$101,LTA!J$105:AN$105)</f>
        <v>40.25</v>
      </c>
      <c r="U70" s="37">
        <f>SUMPRODUCT(LTA!J70:AN70,LTA!J$102:AN$102,LTA!J$105:AN$105)</f>
        <v>382.47762800000004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1.93</v>
      </c>
      <c r="AB70" s="75">
        <f>-STOA!P70</f>
        <v>0</v>
      </c>
      <c r="AC70">
        <f t="shared" si="3"/>
        <v>9.6229685207905469</v>
      </c>
      <c r="AD70">
        <f t="shared" si="4"/>
        <v>1115.4666710975162</v>
      </c>
      <c r="AE70">
        <f>'IDT-1'!F70</f>
        <v>0</v>
      </c>
      <c r="AF70" s="24"/>
      <c r="AG70">
        <f t="shared" si="5"/>
        <v>1115.4666710975162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7.8835799999999994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49.999278290993068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560.06017669083644</v>
      </c>
      <c r="P71" s="36">
        <v>74.849999999999994</v>
      </c>
      <c r="Q71" s="36">
        <v>26.663067894131181</v>
      </c>
      <c r="R71" s="38">
        <v>13.35</v>
      </c>
      <c r="S71" s="38">
        <v>0</v>
      </c>
      <c r="T71" s="37">
        <f>SUMPRODUCT(LTA!J71:AN71,LTA!J$101:AN$101,LTA!J$105:AN$105)</f>
        <v>28.990000000000002</v>
      </c>
      <c r="U71" s="37">
        <f>SUMPRODUCT(LTA!J71:AN71,LTA!J$102:AN$102,LTA!J$105:AN$105)</f>
        <v>369.90574200000003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2.02</v>
      </c>
      <c r="AB71" s="75">
        <f>-STOA!P71</f>
        <v>0</v>
      </c>
      <c r="AC71">
        <f t="shared" si="3"/>
        <v>9.5250228717059535</v>
      </c>
      <c r="AD71">
        <f t="shared" si="4"/>
        <v>1123.9891320042548</v>
      </c>
      <c r="AE71">
        <f>'IDT-1'!F71</f>
        <v>0</v>
      </c>
      <c r="AF71" s="24"/>
      <c r="AG71">
        <f t="shared" si="5"/>
        <v>1123.9891320042548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7.8835799999999994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49.999278290993068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589.72842452452778</v>
      </c>
      <c r="P72" s="36">
        <v>74.849999999999994</v>
      </c>
      <c r="Q72" s="36">
        <v>26.663067894131181</v>
      </c>
      <c r="R72" s="38">
        <v>7.18</v>
      </c>
      <c r="S72" s="38">
        <v>0</v>
      </c>
      <c r="T72" s="37">
        <f>SUMPRODUCT(LTA!J72:AN72,LTA!J$101:AN$101,LTA!J$105:AN$105)</f>
        <v>20.53</v>
      </c>
      <c r="U72" s="37">
        <f>SUMPRODUCT(LTA!J72:AN72,LTA!J$102:AN$102,LTA!J$105:AN$105)</f>
        <v>358.923608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2.02</v>
      </c>
      <c r="AB72" s="75">
        <f>-STOA!P72</f>
        <v>0</v>
      </c>
      <c r="AC72">
        <f t="shared" si="3"/>
        <v>9.6014500165334038</v>
      </c>
      <c r="AD72">
        <f t="shared" si="4"/>
        <v>1122.9688186931185</v>
      </c>
      <c r="AE72">
        <f>'IDT-1'!F72</f>
        <v>0</v>
      </c>
      <c r="AF72" s="24"/>
      <c r="AG72">
        <f t="shared" si="5"/>
        <v>1122.9688186931185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7.8835799999999994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49.999278290993068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633.48424627413135</v>
      </c>
      <c r="P73" s="36">
        <v>74.849999999999994</v>
      </c>
      <c r="Q73" s="36">
        <v>26.663067894131181</v>
      </c>
      <c r="R73" s="38">
        <v>2.82</v>
      </c>
      <c r="S73" s="38">
        <v>0</v>
      </c>
      <c r="T73" s="37">
        <f>SUMPRODUCT(LTA!J73:AN73,LTA!J$101:AN$101,LTA!J$105:AN$105)</f>
        <v>11.7</v>
      </c>
      <c r="U73" s="37">
        <f>SUMPRODUCT(LTA!J73:AN73,LTA!J$102:AN$102,LTA!J$105:AN$105)</f>
        <v>351.44375400000007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2.02</v>
      </c>
      <c r="AB73" s="75">
        <f>-STOA!P73</f>
        <v>0</v>
      </c>
      <c r="AC73">
        <f t="shared" si="3"/>
        <v>9.922439511503411</v>
      </c>
      <c r="AD73">
        <f t="shared" si="4"/>
        <v>1130.7337969477524</v>
      </c>
      <c r="AE73">
        <f>'IDT-1'!F73</f>
        <v>0</v>
      </c>
      <c r="AF73" s="24"/>
      <c r="AG73">
        <f t="shared" si="5"/>
        <v>1130.7337969477524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7.8835799999999994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49.999278290993068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661.91637921399865</v>
      </c>
      <c r="P74" s="36">
        <v>74.849999999999994</v>
      </c>
      <c r="Q74" s="36">
        <v>26.663067894131181</v>
      </c>
      <c r="R74" s="38">
        <v>0.55000000000000016</v>
      </c>
      <c r="S74" s="38">
        <v>0</v>
      </c>
      <c r="T74" s="37">
        <f>SUMPRODUCT(LTA!J74:AN74,LTA!J$101:AN$101,LTA!J$105:AN$105)</f>
        <v>6.04</v>
      </c>
      <c r="U74" s="37">
        <f>SUMPRODUCT(LTA!J74:AN74,LTA!J$102:AN$102,LTA!J$105:AN$105)</f>
        <v>346.23714000000001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2.02</v>
      </c>
      <c r="AB74" s="75">
        <f>-STOA!P74</f>
        <v>0</v>
      </c>
      <c r="AC74">
        <f t="shared" si="3"/>
        <v>10.135633447847187</v>
      </c>
      <c r="AD74">
        <f t="shared" si="4"/>
        <v>1135.8161219512756</v>
      </c>
      <c r="AE74">
        <f>'IDT-1'!F74</f>
        <v>0</v>
      </c>
      <c r="AF74" s="24"/>
      <c r="AG74">
        <f t="shared" si="5"/>
        <v>1135.8161219512756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8.1242999999999999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49.999278290993068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706.52398789332028</v>
      </c>
      <c r="P75" s="36">
        <v>74.849999999999994</v>
      </c>
      <c r="Q75" s="36">
        <v>26.663067894131181</v>
      </c>
      <c r="R75" s="38">
        <v>0</v>
      </c>
      <c r="S75" s="38">
        <v>0</v>
      </c>
      <c r="T75" s="37">
        <f>SUMPRODUCT(LTA!J75:AN75,LTA!J$101:AN$101,LTA!J$105:AN$105)</f>
        <v>1.53</v>
      </c>
      <c r="U75" s="37">
        <f>SUMPRODUCT(LTA!J75:AN75,LTA!J$102:AN$102,LTA!J$105:AN$105)</f>
        <v>341.22252800000001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2.02</v>
      </c>
      <c r="AB75" s="75">
        <f>-STOA!P75</f>
        <v>0</v>
      </c>
      <c r="AC75">
        <f t="shared" si="3"/>
        <v>10.511690227453286</v>
      </c>
      <c r="AD75">
        <f t="shared" si="4"/>
        <v>1160.3027918509913</v>
      </c>
      <c r="AE75">
        <f>'IDT-1'!F75</f>
        <v>0</v>
      </c>
      <c r="AF75" s="24"/>
      <c r="AG75">
        <f t="shared" si="5"/>
        <v>1160.3027918509913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8.1242999999999999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69.607857683007254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748.39576620139178</v>
      </c>
      <c r="P76" s="36">
        <v>74.849999999999994</v>
      </c>
      <c r="Q76" s="36">
        <v>26.663067894131181</v>
      </c>
      <c r="R76" s="38">
        <v>0</v>
      </c>
      <c r="S76" s="38">
        <v>0</v>
      </c>
      <c r="T76" s="37">
        <f>SUMPRODUCT(LTA!J76:AN76,LTA!J$101:AN$101,LTA!J$105:AN$105)</f>
        <v>0.21</v>
      </c>
      <c r="U76" s="37">
        <f>SUMPRODUCT(LTA!J76:AN76,LTA!J$102:AN$102,LTA!J$105:AN$105)</f>
        <v>339.27000000000004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-71</v>
      </c>
      <c r="AA76" s="75">
        <f>STOA!J76</f>
        <v>2.02</v>
      </c>
      <c r="AB76" s="75">
        <f>-STOA!P76</f>
        <v>0</v>
      </c>
      <c r="AC76">
        <f t="shared" si="3"/>
        <v>11.32253999047979</v>
      </c>
      <c r="AD76">
        <f t="shared" si="4"/>
        <v>1179.6997717880504</v>
      </c>
      <c r="AE76">
        <f>'IDT-1'!F76</f>
        <v>0</v>
      </c>
      <c r="AF76" s="24"/>
      <c r="AG76">
        <f t="shared" si="5"/>
        <v>1179.6997717880504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8.1242999999999999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69.607995268657945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747.25114033338116</v>
      </c>
      <c r="P77" s="36">
        <v>74.849999999999994</v>
      </c>
      <c r="Q77" s="36">
        <v>26.663067894131181</v>
      </c>
      <c r="R77" s="38">
        <v>0</v>
      </c>
      <c r="S77" s="38">
        <v>0</v>
      </c>
      <c r="T77" s="37">
        <f>SUMPRODUCT(LTA!J77:AN77,LTA!J$101:AN$101,LTA!J$105:AN$105)</f>
        <v>0.01</v>
      </c>
      <c r="U77" s="37">
        <f>SUMPRODUCT(LTA!J77:AN77,LTA!J$102:AN$102,LTA!J$105:AN$105)</f>
        <v>339.1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-23</v>
      </c>
      <c r="AA77" s="75">
        <f>STOA!J77</f>
        <v>2.02</v>
      </c>
      <c r="AB77" s="75">
        <f>-STOA!P77</f>
        <v>0</v>
      </c>
      <c r="AC77">
        <f t="shared" si="3"/>
        <v>10.914632614039069</v>
      </c>
      <c r="AD77">
        <f t="shared" si="4"/>
        <v>1242.0131908821313</v>
      </c>
      <c r="AE77">
        <f>'IDT-1'!F77</f>
        <v>-61.719000000000001</v>
      </c>
      <c r="AF77" s="24"/>
      <c r="AG77">
        <f t="shared" si="5"/>
        <v>1180.2941908821313</v>
      </c>
      <c r="AI77" s="34">
        <f>PXIL!J77</f>
        <v>0</v>
      </c>
      <c r="AJ77" s="34">
        <f>PXIL!P77</f>
        <v>0</v>
      </c>
      <c r="AK77" s="34">
        <f>RTM_IEX!J77</f>
        <v>8.42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8.1242999999999999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69.607995268657945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736.92058743479629</v>
      </c>
      <c r="P78" s="36">
        <v>74.849999999999994</v>
      </c>
      <c r="Q78" s="36">
        <v>26.663067894131181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338.94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2.02</v>
      </c>
      <c r="AB78" s="75">
        <f>-STOA!P78</f>
        <v>0</v>
      </c>
      <c r="AC78">
        <f t="shared" si="3"/>
        <v>10.618571342018507</v>
      </c>
      <c r="AD78">
        <f t="shared" si="4"/>
        <v>1253.2586992555669</v>
      </c>
      <c r="AE78">
        <f>'IDT-1'!F78</f>
        <v>-74.712000000000003</v>
      </c>
      <c r="AF78" s="24"/>
      <c r="AG78">
        <f t="shared" si="5"/>
        <v>1178.5466992555669</v>
      </c>
      <c r="AI78" s="34">
        <f>PXIL!J78</f>
        <v>0</v>
      </c>
      <c r="AJ78" s="34">
        <f>PXIL!P78</f>
        <v>0</v>
      </c>
      <c r="AK78" s="34">
        <f>RTM_IEX!J78</f>
        <v>6.87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8.1242999999999999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69.607995268657945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694.24192796906846</v>
      </c>
      <c r="P79" s="36">
        <v>74.849999999999994</v>
      </c>
      <c r="Q79" s="36">
        <v>26.663067894131181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339.33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2.02</v>
      </c>
      <c r="AB79" s="75">
        <f>-STOA!P79</f>
        <v>0</v>
      </c>
      <c r="AC79">
        <f t="shared" si="3"/>
        <v>10.306690602506391</v>
      </c>
      <c r="AD79">
        <f t="shared" si="4"/>
        <v>1216.4419205293509</v>
      </c>
      <c r="AE79">
        <f>'IDT-1'!F79</f>
        <v>-49.52</v>
      </c>
      <c r="AF79" s="24"/>
      <c r="AG79">
        <f t="shared" si="5"/>
        <v>1166.9219205293509</v>
      </c>
      <c r="AI79" s="34">
        <f>PXIL!J79</f>
        <v>0</v>
      </c>
      <c r="AJ79" s="34">
        <f>PXIL!P79</f>
        <v>0</v>
      </c>
      <c r="AK79" s="34">
        <f>RTM_IEX!J79</f>
        <v>12.03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8.1242999999999999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69.607995268657945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671.89801287897751</v>
      </c>
      <c r="P80" s="36">
        <v>74.849999999999994</v>
      </c>
      <c r="Q80" s="36">
        <v>26.663067894131181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339.61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2.02</v>
      </c>
      <c r="AB80" s="75">
        <f>-STOA!P80</f>
        <v>0</v>
      </c>
      <c r="AC80">
        <f t="shared" si="3"/>
        <v>10.10942571574963</v>
      </c>
      <c r="AD80">
        <f t="shared" si="4"/>
        <v>1193.155270326017</v>
      </c>
      <c r="AE80">
        <f>'IDT-1'!F80</f>
        <v>-43.668999999999997</v>
      </c>
      <c r="AF80" s="24"/>
      <c r="AG80">
        <f t="shared" si="5"/>
        <v>1149.4862703260169</v>
      </c>
      <c r="AI80" s="34">
        <f>PXIL!J80</f>
        <v>0</v>
      </c>
      <c r="AJ80" s="34">
        <f>PXIL!P80</f>
        <v>0</v>
      </c>
      <c r="AK80" s="34">
        <f>RTM_IEX!J80</f>
        <v>10.61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8.1242999999999999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69.607995268657945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659.85260871724654</v>
      </c>
      <c r="P81" s="36">
        <v>74.849999999999994</v>
      </c>
      <c r="Q81" s="36">
        <v>26.663067894131181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341.06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-23</v>
      </c>
      <c r="AA81" s="75">
        <f>STOA!J81</f>
        <v>2.02</v>
      </c>
      <c r="AB81" s="75">
        <f>-STOA!P81</f>
        <v>0</v>
      </c>
      <c r="AC81">
        <f t="shared" si="3"/>
        <v>10.245920948463535</v>
      </c>
      <c r="AD81">
        <f t="shared" si="4"/>
        <v>1163.0733709315721</v>
      </c>
      <c r="AE81">
        <f>'IDT-1'!F81</f>
        <v>-40.167000000000002</v>
      </c>
      <c r="AF81" s="24"/>
      <c r="AG81">
        <f t="shared" si="5"/>
        <v>1122.9063709315722</v>
      </c>
      <c r="AI81" s="34">
        <f>PXIL!J81</f>
        <v>0</v>
      </c>
      <c r="AJ81" s="34">
        <f>PXIL!P81</f>
        <v>0</v>
      </c>
      <c r="AK81" s="34">
        <f>RTM_IEX!J81</f>
        <v>14.26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8.1242999999999999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49.999104945177898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655.83970762697936</v>
      </c>
      <c r="P82" s="36">
        <v>74.849999999999994</v>
      </c>
      <c r="Q82" s="36">
        <v>26.663067894131181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342.41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-48</v>
      </c>
      <c r="AA82" s="75">
        <f>STOA!J82</f>
        <v>2.02</v>
      </c>
      <c r="AB82" s="75">
        <f>-STOA!P82</f>
        <v>0</v>
      </c>
      <c r="AC82">
        <f t="shared" si="3"/>
        <v>10.150832843710287</v>
      </c>
      <c r="AD82">
        <f t="shared" si="4"/>
        <v>1101.6366676225782</v>
      </c>
      <c r="AE82">
        <f>'IDT-1'!F82</f>
        <v>0</v>
      </c>
      <c r="AF82" s="24"/>
      <c r="AG82">
        <f t="shared" si="5"/>
        <v>1101.6366676225782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8.1242999999999999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49.999049655500123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655.83970762697936</v>
      </c>
      <c r="P83" s="36">
        <v>74.849999999999994</v>
      </c>
      <c r="Q83" s="36">
        <v>26.663067894131181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343.31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2.02</v>
      </c>
      <c r="AB83" s="75">
        <f>-STOA!P83</f>
        <v>0</v>
      </c>
      <c r="AC83">
        <f t="shared" si="3"/>
        <v>9.7517768084823189</v>
      </c>
      <c r="AD83">
        <f t="shared" si="4"/>
        <v>1150.9356683681283</v>
      </c>
      <c r="AE83">
        <f>'IDT-1'!F83</f>
        <v>-100.873</v>
      </c>
      <c r="AF83" s="24"/>
      <c r="AG83">
        <f t="shared" si="5"/>
        <v>1050.0626683681282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8.1242999999999999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49.999049655500123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590.49936131654954</v>
      </c>
      <c r="P84" s="36">
        <v>48.169999999999995</v>
      </c>
      <c r="Q84" s="36">
        <v>7.7088656760335432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333.17999999999995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2.02</v>
      </c>
      <c r="AB84" s="75">
        <f>-STOA!P84</f>
        <v>0</v>
      </c>
      <c r="AC84">
        <f t="shared" si="3"/>
        <v>8.7768543894671325</v>
      </c>
      <c r="AD84">
        <f t="shared" si="4"/>
        <v>1025.8060422586159</v>
      </c>
      <c r="AE84">
        <f>'IDT-1'!F84</f>
        <v>0</v>
      </c>
      <c r="AF84" s="24"/>
      <c r="AG84">
        <f t="shared" si="5"/>
        <v>1025.8060422586159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8.1242999999999999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49.999049655500123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549.77241844141213</v>
      </c>
      <c r="P85" s="36">
        <v>74.849999999999994</v>
      </c>
      <c r="Q85" s="36">
        <v>26.663067894131181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319.62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2.02</v>
      </c>
      <c r="AB85" s="75">
        <f>-STOA!P85</f>
        <v>0</v>
      </c>
      <c r="AC85">
        <f t="shared" si="3"/>
        <v>8.8735945224457797</v>
      </c>
      <c r="AD85">
        <f t="shared" si="4"/>
        <v>997.05656146859769</v>
      </c>
      <c r="AE85">
        <f>'IDT-1'!F85</f>
        <v>-1.573</v>
      </c>
      <c r="AF85" s="24"/>
      <c r="AG85">
        <f t="shared" si="5"/>
        <v>995.48356146859771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8.1242999999999999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49.999049655500123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481.80038523518937</v>
      </c>
      <c r="P86" s="36">
        <v>74.849999999999994</v>
      </c>
      <c r="Q86" s="36">
        <v>26.663067894131181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333.17999999999995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-16</v>
      </c>
      <c r="AA86" s="75">
        <f>STOA!J86</f>
        <v>2.02</v>
      </c>
      <c r="AB86" s="75">
        <f>-STOA!P86</f>
        <v>0</v>
      </c>
      <c r="AC86">
        <f t="shared" si="3"/>
        <v>8.3402930239895081</v>
      </c>
      <c r="AD86">
        <f t="shared" si="4"/>
        <v>952.17782976083106</v>
      </c>
      <c r="AE86">
        <f>'IDT-1'!F86</f>
        <v>0</v>
      </c>
      <c r="AF86" s="24"/>
      <c r="AG86">
        <f t="shared" si="5"/>
        <v>952.17782976083106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8.1242999999999999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49.999049655500123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477.69383702344709</v>
      </c>
      <c r="P87" s="36">
        <v>74.849999999999994</v>
      </c>
      <c r="Q87" s="36">
        <v>26.663067894131181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318.82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2.02</v>
      </c>
      <c r="AB87" s="75">
        <f>-STOA!P87</f>
        <v>0</v>
      </c>
      <c r="AC87">
        <f t="shared" si="3"/>
        <v>8.0496354954126481</v>
      </c>
      <c r="AD87">
        <f t="shared" si="4"/>
        <v>950.00193907766572</v>
      </c>
      <c r="AE87">
        <f>'IDT-1'!F87</f>
        <v>-50.895000000000003</v>
      </c>
      <c r="AF87" s="24"/>
      <c r="AG87">
        <f t="shared" si="5"/>
        <v>899.10693907766574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8.1242999999999999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49.999049655500123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477.6923838200791</v>
      </c>
      <c r="P88" s="36">
        <v>74.849999999999994</v>
      </c>
      <c r="Q88" s="36">
        <v>26.663067894131181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318.27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2.02</v>
      </c>
      <c r="AB88" s="75">
        <f>-STOA!P88</f>
        <v>0</v>
      </c>
      <c r="AC88">
        <f t="shared" si="3"/>
        <v>8.0854072885043582</v>
      </c>
      <c r="AD88">
        <f t="shared" si="4"/>
        <v>954.22471408120589</v>
      </c>
      <c r="AE88">
        <f>'IDT-1'!F88</f>
        <v>-61.887</v>
      </c>
      <c r="AF88" s="24"/>
      <c r="AG88">
        <f t="shared" si="5"/>
        <v>892.33771408120583</v>
      </c>
      <c r="AI88" s="34">
        <f>PXIL!J88</f>
        <v>0</v>
      </c>
      <c r="AJ88" s="34">
        <f>PXIL!P88</f>
        <v>0</v>
      </c>
      <c r="AK88" s="34">
        <f>RTM_IEX!J88</f>
        <v>4.8099999999999996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8.1242999999999999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56.49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477.69244580791582</v>
      </c>
      <c r="P89" s="36">
        <v>74.849999999999994</v>
      </c>
      <c r="Q89" s="36">
        <v>26.663067894131181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317.25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</v>
      </c>
      <c r="AA89" s="75">
        <f>STOA!J89</f>
        <v>2.02</v>
      </c>
      <c r="AB89" s="75">
        <f>-STOA!P89</f>
        <v>0</v>
      </c>
      <c r="AC89">
        <f t="shared" si="3"/>
        <v>8.1841425270697634</v>
      </c>
      <c r="AD89">
        <f t="shared" si="4"/>
        <v>943.78699117497717</v>
      </c>
      <c r="AE89">
        <f>'IDT-1'!F89</f>
        <v>-57.087000000000003</v>
      </c>
      <c r="AF89" s="24"/>
      <c r="AG89">
        <f t="shared" si="5"/>
        <v>886.69999117497719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8.1242999999999999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56.49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473.67095474344706</v>
      </c>
      <c r="P90" s="36">
        <v>74.849999999999994</v>
      </c>
      <c r="Q90" s="36">
        <v>26.663067894131181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315.59999999999997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2.02</v>
      </c>
      <c r="AB90" s="75">
        <f>-STOA!P90</f>
        <v>0</v>
      </c>
      <c r="AC90">
        <f t="shared" si="3"/>
        <v>8.2127424216522282</v>
      </c>
      <c r="AD90">
        <f t="shared" si="4"/>
        <v>929.08690021592599</v>
      </c>
      <c r="AE90">
        <f>'IDT-1'!F90</f>
        <v>-50.542999999999999</v>
      </c>
      <c r="AF90" s="24"/>
      <c r="AG90">
        <f t="shared" si="5"/>
        <v>878.54390021592599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8.1242999999999999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56.49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472.89247409440344</v>
      </c>
      <c r="P91" s="36">
        <v>74.849999999999994</v>
      </c>
      <c r="Q91" s="36">
        <v>26.663067894131181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317.11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-12</v>
      </c>
      <c r="AA91" s="75">
        <f>STOA!J91</f>
        <v>2.02</v>
      </c>
      <c r="AB91" s="75">
        <f>-STOA!P91</f>
        <v>0</v>
      </c>
      <c r="AC91">
        <f t="shared" si="3"/>
        <v>8.4899642313967121</v>
      </c>
      <c r="AD91">
        <f t="shared" si="4"/>
        <v>897.54119775713787</v>
      </c>
      <c r="AE91">
        <f>'IDT-1'!F91</f>
        <v>-41.518000000000001</v>
      </c>
      <c r="AF91" s="24"/>
      <c r="AG91">
        <f t="shared" si="5"/>
        <v>856.02319775713784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8.1242999999999999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56.49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463.98402768362041</v>
      </c>
      <c r="P92" s="36">
        <v>48.169999999999995</v>
      </c>
      <c r="Q92" s="36">
        <v>7.7088656760335432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317.39000000000004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-11</v>
      </c>
      <c r="AA92" s="75">
        <f>STOA!J92</f>
        <v>2.02</v>
      </c>
      <c r="AB92" s="75">
        <f>-STOA!P92</f>
        <v>0</v>
      </c>
      <c r="AC92">
        <f t="shared" si="3"/>
        <v>7.940975247940333</v>
      </c>
      <c r="AD92">
        <f t="shared" si="4"/>
        <v>854.82753811171369</v>
      </c>
      <c r="AE92">
        <f>'IDT-1'!F92</f>
        <v>-19.029</v>
      </c>
      <c r="AF92" s="24"/>
      <c r="AG92">
        <f t="shared" si="5"/>
        <v>835.7985381117137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8.1242999999999999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458.40830314969583</v>
      </c>
      <c r="P93" s="36">
        <v>48.169999999999995</v>
      </c>
      <c r="Q93" s="36">
        <v>7.799999999999998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317.53000000000003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-43</v>
      </c>
      <c r="AA93" s="75">
        <f>STOA!J93</f>
        <v>2.02</v>
      </c>
      <c r="AB93" s="75">
        <f>-STOA!P93</f>
        <v>0</v>
      </c>
      <c r="AC93">
        <f t="shared" si="3"/>
        <v>8.3106891032464709</v>
      </c>
      <c r="AD93">
        <f t="shared" si="4"/>
        <v>804.07323404644944</v>
      </c>
      <c r="AE93">
        <f>'IDT-1'!F93</f>
        <v>0</v>
      </c>
      <c r="AF93" s="24"/>
      <c r="AG93">
        <f t="shared" si="5"/>
        <v>804.07323404644944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8.1242999999999999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458.28755642217936</v>
      </c>
      <c r="P94" s="36">
        <v>48.169999999999995</v>
      </c>
      <c r="Q94" s="36">
        <v>7.799999999999998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317.72000000000003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-65</v>
      </c>
      <c r="AA94" s="75">
        <f>STOA!J94</f>
        <v>2.02</v>
      </c>
      <c r="AB94" s="75">
        <f>-STOA!P94</f>
        <v>0</v>
      </c>
      <c r="AC94">
        <f t="shared" si="3"/>
        <v>8.4976363006828937</v>
      </c>
      <c r="AD94">
        <f t="shared" si="4"/>
        <v>781.95554012149648</v>
      </c>
      <c r="AE94">
        <f>'IDT-1'!F94</f>
        <v>0</v>
      </c>
      <c r="AF94" s="24"/>
      <c r="AG94">
        <f t="shared" si="5"/>
        <v>781.95554012149648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8.1242999999999999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455.3802988801491</v>
      </c>
      <c r="P95" s="36">
        <v>48.169999999999995</v>
      </c>
      <c r="Q95" s="36">
        <v>7.7099999999999991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322.95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-80</v>
      </c>
      <c r="AA95" s="75">
        <f>STOA!J95</f>
        <v>2.02</v>
      </c>
      <c r="AB95" s="75">
        <f>-STOA!P95</f>
        <v>0</v>
      </c>
      <c r="AC95">
        <f t="shared" si="3"/>
        <v>8.685814491827621</v>
      </c>
      <c r="AD95">
        <f t="shared" si="4"/>
        <v>764.00010438832146</v>
      </c>
      <c r="AE95">
        <f>'IDT-1'!F95</f>
        <v>0</v>
      </c>
      <c r="AF95" s="24"/>
      <c r="AG95">
        <f t="shared" si="5"/>
        <v>764.00010438832146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8.1242999999999999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455.38047139814415</v>
      </c>
      <c r="P96" s="36">
        <v>48.169999999999995</v>
      </c>
      <c r="Q96" s="36">
        <v>7.7099999999999991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323.11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-96</v>
      </c>
      <c r="AA96" s="75">
        <f>STOA!J96</f>
        <v>2.02</v>
      </c>
      <c r="AB96" s="75">
        <f>-STOA!P96</f>
        <v>0</v>
      </c>
      <c r="AC96">
        <f t="shared" si="3"/>
        <v>8.8226984645770035</v>
      </c>
      <c r="AD96">
        <f t="shared" si="4"/>
        <v>748.02339293356715</v>
      </c>
      <c r="AE96">
        <f>'IDT-1'!F96</f>
        <v>0</v>
      </c>
      <c r="AF96" s="24"/>
      <c r="AG96">
        <f t="shared" si="5"/>
        <v>748.02339293356715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8.1242999999999999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459.78657117757035</v>
      </c>
      <c r="P97" s="36">
        <v>48.169999999999995</v>
      </c>
      <c r="Q97" s="36">
        <v>7.7099999999999991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323.29000000000002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-115</v>
      </c>
      <c r="AA97" s="75">
        <f>STOA!J97</f>
        <v>2.02</v>
      </c>
      <c r="AB97" s="75">
        <f>-STOA!P97</f>
        <v>0</v>
      </c>
      <c r="AC97">
        <f t="shared" si="3"/>
        <v>9.0221736994970758</v>
      </c>
      <c r="AD97">
        <f t="shared" si="4"/>
        <v>733.4100174780732</v>
      </c>
      <c r="AE97">
        <f>'IDT-1'!F97</f>
        <v>0</v>
      </c>
      <c r="AF97" s="24"/>
      <c r="AG97">
        <f t="shared" si="5"/>
        <v>733.4100174780732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8.1242999999999999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459.78657117757035</v>
      </c>
      <c r="P98" s="36">
        <v>48.169999999999995</v>
      </c>
      <c r="Q98" s="36">
        <v>7.7099999999999991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323.62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-128</v>
      </c>
      <c r="AA98" s="75">
        <f>STOA!J98</f>
        <v>2.02</v>
      </c>
      <c r="AB98" s="75">
        <f>-STOA!P98</f>
        <v>0</v>
      </c>
      <c r="AC98">
        <f t="shared" si="3"/>
        <v>9.2621381157939719</v>
      </c>
      <c r="AD98">
        <f t="shared" si="4"/>
        <v>705.50005306177638</v>
      </c>
      <c r="AE98">
        <f>'IDT-1'!F98</f>
        <v>0</v>
      </c>
      <c r="AF98" s="24"/>
      <c r="AG98">
        <f t="shared" si="5"/>
        <v>705.50005306177638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0.1899581699999997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1.3765234148127294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12.874278327715821</v>
      </c>
      <c r="P99" s="36">
        <f t="shared" si="6"/>
        <v>1.4006500000000006</v>
      </c>
      <c r="Q99" s="36">
        <f t="shared" si="6"/>
        <v>0.43587169358298322</v>
      </c>
      <c r="R99" s="38">
        <f>SUM(R3:R98)/4000</f>
        <v>0.23146195138640976</v>
      </c>
      <c r="S99" s="38">
        <f t="shared" si="6"/>
        <v>0</v>
      </c>
      <c r="T99" s="37">
        <f t="shared" si="6"/>
        <v>0.82686000000000004</v>
      </c>
      <c r="U99" s="37">
        <f t="shared" si="6"/>
        <v>8.5562851999999996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-1.2095400000000001</v>
      </c>
      <c r="AA99" s="75">
        <f t="shared" si="6"/>
        <v>4.9380000000000097E-2</v>
      </c>
      <c r="AB99" s="75">
        <f t="shared" si="6"/>
        <v>0</v>
      </c>
      <c r="AC99">
        <f t="shared" si="6"/>
        <v>0.23544236326971921</v>
      </c>
      <c r="AD99">
        <f t="shared" si="6"/>
        <v>23.753994484228219</v>
      </c>
      <c r="AE99">
        <f t="shared" si="6"/>
        <v>-0.36382975000000001</v>
      </c>
      <c r="AG99">
        <f t="shared" si="6"/>
        <v>23.390164734228218</v>
      </c>
      <c r="AI99">
        <f t="shared" si="6"/>
        <v>0</v>
      </c>
      <c r="AJ99">
        <f t="shared" si="6"/>
        <v>0</v>
      </c>
      <c r="AK99">
        <f t="shared" si="6"/>
        <v>5.9357500000000001E-2</v>
      </c>
      <c r="AL99">
        <f t="shared" si="6"/>
        <v>-0.79800000000000004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45344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1.2636000000000001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81.41</v>
      </c>
      <c r="AB3" s="75">
        <f>-STOA!Q3</f>
        <v>0</v>
      </c>
      <c r="AC3">
        <f>SUMIF(B3:AB3,"&gt;0")*$AC$2-SUMIF(B3:AB3,"&lt;0")*($AC$2/(1-$AC$2))+SUMIF(AI3:AR3,"&gt;0")*$AC$2-SUMIF(AI3:AR3,"&lt;0")*($AC$2/(1-$AC$2))</f>
        <v>0.94422191899204777</v>
      </c>
      <c r="AD3">
        <f>SUM(B3:AB3,AI3:AR3)-AC3</f>
        <v>91.338670083413248</v>
      </c>
      <c r="AE3">
        <f>'IDT-1'!E3</f>
        <v>0</v>
      </c>
      <c r="AF3" s="24"/>
      <c r="AG3">
        <f>SUM(AD3:AF3)</f>
        <v>91.338670083413248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81.41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0.94422191899204777</v>
      </c>
      <c r="AD4">
        <f t="shared" ref="AD4:AD67" si="1">SUM(B4:AB4,AI4:AR4)-AC4</f>
        <v>91.338670083413248</v>
      </c>
      <c r="AE4">
        <f>'IDT-1'!E4</f>
        <v>0</v>
      </c>
      <c r="AF4" s="24"/>
      <c r="AG4">
        <f t="shared" ref="AG4:AG67" si="2">SUM(AD4:AF4)</f>
        <v>91.338670083413248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1.2636000000000001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81.41</v>
      </c>
      <c r="AB5" s="75">
        <f>-STOA!Q5</f>
        <v>0</v>
      </c>
      <c r="AC5">
        <f t="shared" si="0"/>
        <v>0.94422191899204777</v>
      </c>
      <c r="AD5">
        <f t="shared" si="1"/>
        <v>91.338670083413248</v>
      </c>
      <c r="AE5">
        <f>'IDT-1'!E5</f>
        <v>0</v>
      </c>
      <c r="AF5" s="24"/>
      <c r="AG5">
        <f t="shared" si="2"/>
        <v>91.338670083413248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1.2636000000000001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81.41</v>
      </c>
      <c r="AB6" s="75">
        <f>-STOA!Q6</f>
        <v>0</v>
      </c>
      <c r="AC6">
        <f t="shared" si="0"/>
        <v>0.94422191899204777</v>
      </c>
      <c r="AD6">
        <f t="shared" si="1"/>
        <v>91.338670083413248</v>
      </c>
      <c r="AE6">
        <f>'IDT-1'!E6</f>
        <v>0</v>
      </c>
      <c r="AF6" s="24"/>
      <c r="AG6">
        <f t="shared" si="2"/>
        <v>91.338670083413248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1.2636000000000001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81.41</v>
      </c>
      <c r="AB7" s="75">
        <f>-STOA!Q7</f>
        <v>0</v>
      </c>
      <c r="AC7">
        <f t="shared" si="0"/>
        <v>0.94422191899204777</v>
      </c>
      <c r="AD7">
        <f t="shared" si="1"/>
        <v>91.338670083413248</v>
      </c>
      <c r="AE7">
        <f>'IDT-1'!E7</f>
        <v>0</v>
      </c>
      <c r="AF7" s="24"/>
      <c r="AG7">
        <f t="shared" si="2"/>
        <v>91.338670083413248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81.41</v>
      </c>
      <c r="AB8" s="75">
        <f>-STOA!Q8</f>
        <v>0</v>
      </c>
      <c r="AC8">
        <f t="shared" si="0"/>
        <v>0.94422191899204777</v>
      </c>
      <c r="AD8">
        <f t="shared" si="1"/>
        <v>91.338670083413248</v>
      </c>
      <c r="AE8">
        <f>'IDT-1'!E8</f>
        <v>0</v>
      </c>
      <c r="AF8" s="24"/>
      <c r="AG8">
        <f t="shared" si="2"/>
        <v>91.338670083413248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1.2636000000000001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81.41</v>
      </c>
      <c r="AB9" s="75">
        <f>-STOA!Q9</f>
        <v>0</v>
      </c>
      <c r="AC9">
        <f t="shared" si="0"/>
        <v>0.94422191899204777</v>
      </c>
      <c r="AD9">
        <f t="shared" si="1"/>
        <v>91.338670083413248</v>
      </c>
      <c r="AE9">
        <f>'IDT-1'!E9</f>
        <v>0</v>
      </c>
      <c r="AF9" s="24"/>
      <c r="AG9">
        <f t="shared" si="2"/>
        <v>91.338670083413248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1.2636000000000001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81.41</v>
      </c>
      <c r="AB10" s="75">
        <f>-STOA!Q10</f>
        <v>0</v>
      </c>
      <c r="AC10">
        <f t="shared" si="0"/>
        <v>0.94422191899204777</v>
      </c>
      <c r="AD10">
        <f t="shared" si="1"/>
        <v>91.338670083413248</v>
      </c>
      <c r="AE10">
        <f>'IDT-1'!E10</f>
        <v>0</v>
      </c>
      <c r="AF10" s="24"/>
      <c r="AG10">
        <f t="shared" si="2"/>
        <v>91.338670083413248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1.2636000000000001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81.41</v>
      </c>
      <c r="AB11" s="75">
        <f>-STOA!Q11</f>
        <v>0</v>
      </c>
      <c r="AC11">
        <f t="shared" si="0"/>
        <v>0.94422191899204777</v>
      </c>
      <c r="AD11">
        <f t="shared" si="1"/>
        <v>91.338670083413248</v>
      </c>
      <c r="AE11">
        <f>'IDT-1'!E11</f>
        <v>0</v>
      </c>
      <c r="AF11" s="24"/>
      <c r="AG11">
        <f t="shared" si="2"/>
        <v>91.338670083413248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1.2636000000000001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81.41</v>
      </c>
      <c r="AB12" s="75">
        <f>-STOA!Q12</f>
        <v>0</v>
      </c>
      <c r="AC12">
        <f t="shared" si="0"/>
        <v>0.94422191899204777</v>
      </c>
      <c r="AD12">
        <f t="shared" si="1"/>
        <v>91.338670083413248</v>
      </c>
      <c r="AE12">
        <f>'IDT-1'!E12</f>
        <v>0</v>
      </c>
      <c r="AF12" s="24"/>
      <c r="AG12">
        <f t="shared" si="2"/>
        <v>91.338670083413248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81.41</v>
      </c>
      <c r="AB13" s="75">
        <f>-STOA!Q13</f>
        <v>0</v>
      </c>
      <c r="AC13">
        <f t="shared" si="0"/>
        <v>0.94422191899204777</v>
      </c>
      <c r="AD13">
        <f t="shared" si="1"/>
        <v>91.338670083413248</v>
      </c>
      <c r="AE13">
        <f>'IDT-1'!E13</f>
        <v>0</v>
      </c>
      <c r="AF13" s="24"/>
      <c r="AG13">
        <f t="shared" si="2"/>
        <v>91.338670083413248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1.2636000000000001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81.41</v>
      </c>
      <c r="AB14" s="75">
        <f>-STOA!Q14</f>
        <v>0</v>
      </c>
      <c r="AC14">
        <f t="shared" si="0"/>
        <v>0.94422191899204777</v>
      </c>
      <c r="AD14">
        <f t="shared" si="1"/>
        <v>91.338670083413248</v>
      </c>
      <c r="AE14">
        <f>'IDT-1'!E14</f>
        <v>0</v>
      </c>
      <c r="AF14" s="24"/>
      <c r="AG14">
        <f t="shared" si="2"/>
        <v>91.338670083413248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1.2636000000000001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81.41</v>
      </c>
      <c r="AB15" s="75">
        <f>-STOA!Q15</f>
        <v>0</v>
      </c>
      <c r="AC15">
        <f t="shared" si="0"/>
        <v>0.94422191899204777</v>
      </c>
      <c r="AD15">
        <f t="shared" si="1"/>
        <v>91.338670083413248</v>
      </c>
      <c r="AE15">
        <f>'IDT-1'!E15</f>
        <v>0</v>
      </c>
      <c r="AF15" s="24"/>
      <c r="AG15">
        <f t="shared" si="2"/>
        <v>91.338670083413248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1.2636000000000001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81.41</v>
      </c>
      <c r="AB16" s="75">
        <f>-STOA!Q16</f>
        <v>0</v>
      </c>
      <c r="AC16">
        <f t="shared" si="0"/>
        <v>0.94422191899204777</v>
      </c>
      <c r="AD16">
        <f t="shared" si="1"/>
        <v>91.338670083413248</v>
      </c>
      <c r="AE16">
        <f>'IDT-1'!E16</f>
        <v>0</v>
      </c>
      <c r="AF16" s="24"/>
      <c r="AG16">
        <f t="shared" si="2"/>
        <v>91.338670083413248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1.2636000000000001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81.41</v>
      </c>
      <c r="AB17" s="75">
        <f>-STOA!Q17</f>
        <v>0</v>
      </c>
      <c r="AC17">
        <f t="shared" si="0"/>
        <v>0.94422191899204777</v>
      </c>
      <c r="AD17">
        <f t="shared" si="1"/>
        <v>91.338670083413248</v>
      </c>
      <c r="AE17">
        <f>'IDT-1'!E17</f>
        <v>0</v>
      </c>
      <c r="AF17" s="24"/>
      <c r="AG17">
        <f t="shared" si="2"/>
        <v>91.338670083413248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1.2636000000000001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81.41</v>
      </c>
      <c r="AB18" s="75">
        <f>-STOA!Q18</f>
        <v>0</v>
      </c>
      <c r="AC18">
        <f t="shared" si="0"/>
        <v>0.94422191899204777</v>
      </c>
      <c r="AD18">
        <f t="shared" si="1"/>
        <v>91.338670083413248</v>
      </c>
      <c r="AE18">
        <f>'IDT-1'!E18</f>
        <v>0</v>
      </c>
      <c r="AF18" s="24"/>
      <c r="AG18">
        <f t="shared" si="2"/>
        <v>91.338670083413248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1.2636000000000001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81.41</v>
      </c>
      <c r="AB19" s="75">
        <f>-STOA!Q19</f>
        <v>0</v>
      </c>
      <c r="AC19">
        <f t="shared" si="0"/>
        <v>0.94422191899204777</v>
      </c>
      <c r="AD19">
        <f t="shared" si="1"/>
        <v>91.338670083413248</v>
      </c>
      <c r="AE19">
        <f>'IDT-1'!E19</f>
        <v>0</v>
      </c>
      <c r="AF19" s="24"/>
      <c r="AG19">
        <f t="shared" si="2"/>
        <v>91.338670083413248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81.41</v>
      </c>
      <c r="AB20" s="75">
        <f>-STOA!Q20</f>
        <v>0</v>
      </c>
      <c r="AC20">
        <f t="shared" si="0"/>
        <v>0.94422191899204777</v>
      </c>
      <c r="AD20">
        <f t="shared" si="1"/>
        <v>91.338670083413248</v>
      </c>
      <c r="AE20">
        <f>'IDT-1'!E20</f>
        <v>0</v>
      </c>
      <c r="AF20" s="24"/>
      <c r="AG20">
        <f t="shared" si="2"/>
        <v>91.338670083413248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81.41</v>
      </c>
      <c r="AB21" s="75">
        <f>-STOA!Q21</f>
        <v>0</v>
      </c>
      <c r="AC21">
        <f t="shared" si="0"/>
        <v>0.94422191899204777</v>
      </c>
      <c r="AD21">
        <f t="shared" si="1"/>
        <v>91.338670083413248</v>
      </c>
      <c r="AE21">
        <f>'IDT-1'!E21</f>
        <v>0</v>
      </c>
      <c r="AF21" s="24"/>
      <c r="AG21">
        <f t="shared" si="2"/>
        <v>91.338670083413248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81.41</v>
      </c>
      <c r="AB22" s="75">
        <f>-STOA!Q22</f>
        <v>0</v>
      </c>
      <c r="AC22">
        <f t="shared" si="0"/>
        <v>0.94422191899204777</v>
      </c>
      <c r="AD22">
        <f t="shared" si="1"/>
        <v>91.338670083413248</v>
      </c>
      <c r="AE22">
        <f>'IDT-1'!E22</f>
        <v>0</v>
      </c>
      <c r="AF22" s="24"/>
      <c r="AG22">
        <f t="shared" si="2"/>
        <v>91.338670083413248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1.2636000000000001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81.41</v>
      </c>
      <c r="AB23" s="75">
        <f>-STOA!Q23</f>
        <v>0</v>
      </c>
      <c r="AC23">
        <f t="shared" si="0"/>
        <v>0.8595103417431571</v>
      </c>
      <c r="AD23">
        <f t="shared" si="1"/>
        <v>101.42338166066213</v>
      </c>
      <c r="AE23">
        <f>'IDT-1'!E23</f>
        <v>0</v>
      </c>
      <c r="AF23" s="24"/>
      <c r="AG23">
        <f t="shared" si="2"/>
        <v>101.42338166066213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1.2636000000000001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81.41</v>
      </c>
      <c r="AB24" s="75">
        <f>-STOA!Q24</f>
        <v>0</v>
      </c>
      <c r="AC24">
        <f t="shared" si="0"/>
        <v>0.8595103417431571</v>
      </c>
      <c r="AD24">
        <f t="shared" si="1"/>
        <v>101.42338166066213</v>
      </c>
      <c r="AE24">
        <f>'IDT-1'!E24</f>
        <v>0</v>
      </c>
      <c r="AF24" s="24"/>
      <c r="AG24">
        <f t="shared" si="2"/>
        <v>101.42338166066213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1.2636000000000001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81.41</v>
      </c>
      <c r="AB25" s="75">
        <f>-STOA!Q25</f>
        <v>0</v>
      </c>
      <c r="AC25">
        <f t="shared" si="0"/>
        <v>0.8595103417431571</v>
      </c>
      <c r="AD25">
        <f t="shared" si="1"/>
        <v>101.42338166066213</v>
      </c>
      <c r="AE25">
        <f>'IDT-1'!E25</f>
        <v>0</v>
      </c>
      <c r="AF25" s="24"/>
      <c r="AG25">
        <f t="shared" si="2"/>
        <v>101.42338166066213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1.2636000000000001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81.41</v>
      </c>
      <c r="AB26" s="75">
        <f>-STOA!Q26</f>
        <v>0</v>
      </c>
      <c r="AC26">
        <f t="shared" si="0"/>
        <v>0.8595103417431571</v>
      </c>
      <c r="AD26">
        <f t="shared" si="1"/>
        <v>101.42338166066213</v>
      </c>
      <c r="AE26">
        <f>'IDT-1'!E26</f>
        <v>0</v>
      </c>
      <c r="AF26" s="24"/>
      <c r="AG26">
        <f t="shared" si="2"/>
        <v>101.42338166066213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1.2636000000000001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110.32</v>
      </c>
      <c r="AB27" s="75">
        <f>-STOA!Q27</f>
        <v>0</v>
      </c>
      <c r="AC27">
        <f t="shared" si="0"/>
        <v>1.0939619689229527</v>
      </c>
      <c r="AD27">
        <f t="shared" si="1"/>
        <v>129.09983803107704</v>
      </c>
      <c r="AE27">
        <f>'IDT-1'!E27</f>
        <v>0</v>
      </c>
      <c r="AF27" s="24"/>
      <c r="AG27">
        <f t="shared" si="2"/>
        <v>129.09983803107704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1.2636000000000001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5.99988374909179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110.32</v>
      </c>
      <c r="AB28" s="75">
        <f>-STOA!Q28</f>
        <v>0</v>
      </c>
      <c r="AC28">
        <f t="shared" si="0"/>
        <v>0.98786899241532378</v>
      </c>
      <c r="AD28">
        <f t="shared" si="1"/>
        <v>116.57581475667645</v>
      </c>
      <c r="AE28">
        <f>'IDT-1'!E28</f>
        <v>0</v>
      </c>
      <c r="AF28" s="24"/>
      <c r="AG28">
        <f t="shared" si="2"/>
        <v>116.57581475667645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1.2636000000000001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5.99988374909179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110.32</v>
      </c>
      <c r="AB29" s="75">
        <f>-STOA!Q29</f>
        <v>0</v>
      </c>
      <c r="AC29">
        <f t="shared" si="0"/>
        <v>0.98786899241532378</v>
      </c>
      <c r="AD29">
        <f t="shared" si="1"/>
        <v>116.57581475667645</v>
      </c>
      <c r="AE29">
        <f>'IDT-1'!E29</f>
        <v>0</v>
      </c>
      <c r="AF29" s="24"/>
      <c r="AG29">
        <f t="shared" si="2"/>
        <v>116.57581475667645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1.2636000000000001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5.99988374909179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110.32</v>
      </c>
      <c r="AB30" s="75">
        <f>-STOA!Q30</f>
        <v>0</v>
      </c>
      <c r="AC30">
        <f t="shared" si="0"/>
        <v>0.98786899241532378</v>
      </c>
      <c r="AD30">
        <f t="shared" si="1"/>
        <v>116.57581475667645</v>
      </c>
      <c r="AE30">
        <f>'IDT-1'!E30</f>
        <v>0</v>
      </c>
      <c r="AF30" s="24"/>
      <c r="AG30">
        <f t="shared" si="2"/>
        <v>116.57581475667645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5.99988374909179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110.32</v>
      </c>
      <c r="AB31" s="75">
        <f>-STOA!Q31</f>
        <v>0</v>
      </c>
      <c r="AC31">
        <f t="shared" si="0"/>
        <v>0.98786899241532378</v>
      </c>
      <c r="AD31">
        <f t="shared" si="1"/>
        <v>116.57581475667645</v>
      </c>
      <c r="AE31">
        <f>'IDT-1'!E31</f>
        <v>0</v>
      </c>
      <c r="AF31" s="24"/>
      <c r="AG31">
        <f t="shared" si="2"/>
        <v>116.57581475667645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5.9998142086171811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110.32</v>
      </c>
      <c r="AB32" s="75">
        <f>-STOA!Q32</f>
        <v>0</v>
      </c>
      <c r="AC32">
        <f t="shared" si="0"/>
        <v>0.98786840827533695</v>
      </c>
      <c r="AD32">
        <f t="shared" si="1"/>
        <v>116.57574580034183</v>
      </c>
      <c r="AE32">
        <f>'IDT-1'!E32</f>
        <v>0</v>
      </c>
      <c r="AF32" s="24"/>
      <c r="AG32">
        <f t="shared" si="2"/>
        <v>116.57574580034183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9.9996957315482913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110.32</v>
      </c>
      <c r="AB33" s="75">
        <f>-STOA!Q33</f>
        <v>0</v>
      </c>
      <c r="AC33">
        <f t="shared" si="0"/>
        <v>1.0214674130679584</v>
      </c>
      <c r="AD33">
        <f t="shared" si="1"/>
        <v>120.54202831848033</v>
      </c>
      <c r="AE33">
        <f>'IDT-1'!E33</f>
        <v>0</v>
      </c>
      <c r="AF33" s="24"/>
      <c r="AG33">
        <f t="shared" si="2"/>
        <v>120.54202831848033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1.2636000000000001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15.99952554435313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110.32</v>
      </c>
      <c r="AB34" s="75">
        <f>-STOA!Q34</f>
        <v>0</v>
      </c>
      <c r="AC34">
        <f t="shared" si="0"/>
        <v>1.0718659834955191</v>
      </c>
      <c r="AD34">
        <f t="shared" si="1"/>
        <v>126.49145956085761</v>
      </c>
      <c r="AE34">
        <f>'IDT-1'!E34</f>
        <v>0</v>
      </c>
      <c r="AF34" s="24"/>
      <c r="AG34">
        <f t="shared" si="2"/>
        <v>126.49145956085761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1.2636000000000001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15.99952554435313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110.32</v>
      </c>
      <c r="AB35" s="75">
        <f>-STOA!Q35</f>
        <v>0</v>
      </c>
      <c r="AC35">
        <f t="shared" si="0"/>
        <v>1.0718659834955191</v>
      </c>
      <c r="AD35">
        <f t="shared" si="1"/>
        <v>126.49145956085761</v>
      </c>
      <c r="AE35">
        <f>'IDT-1'!E35</f>
        <v>0</v>
      </c>
      <c r="AF35" s="24"/>
      <c r="AG35">
        <f t="shared" si="2"/>
        <v>126.49145956085761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1.2636000000000001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22.999337612112235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110.32</v>
      </c>
      <c r="AB36" s="75">
        <f>-STOA!Q36</f>
        <v>0</v>
      </c>
      <c r="AC36">
        <f t="shared" si="0"/>
        <v>1.1306644048646957</v>
      </c>
      <c r="AD36">
        <f t="shared" si="1"/>
        <v>133.43247320724754</v>
      </c>
      <c r="AE36">
        <f>'IDT-1'!E36</f>
        <v>0</v>
      </c>
      <c r="AF36" s="24"/>
      <c r="AG36">
        <f t="shared" si="2"/>
        <v>133.43247320724754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1.2636000000000001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22.999337612112235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110.32</v>
      </c>
      <c r="AB37" s="75">
        <f>-STOA!Q37</f>
        <v>0</v>
      </c>
      <c r="AC37">
        <f t="shared" si="0"/>
        <v>1.1306644048646957</v>
      </c>
      <c r="AD37">
        <f t="shared" si="1"/>
        <v>133.43247320724754</v>
      </c>
      <c r="AE37">
        <f>'IDT-1'!E37</f>
        <v>0</v>
      </c>
      <c r="AF37" s="24"/>
      <c r="AG37">
        <f t="shared" si="2"/>
        <v>133.43247320724754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1.2636000000000001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22.999588274781832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110.32</v>
      </c>
      <c r="AB38" s="75">
        <f>-STOA!Q38</f>
        <v>0</v>
      </c>
      <c r="AC38">
        <f t="shared" si="0"/>
        <v>1.1306665104311202</v>
      </c>
      <c r="AD38">
        <f t="shared" si="1"/>
        <v>133.4327217643507</v>
      </c>
      <c r="AE38">
        <f>'IDT-1'!E38</f>
        <v>0</v>
      </c>
      <c r="AF38" s="24"/>
      <c r="AG38">
        <f t="shared" si="2"/>
        <v>133.4327217643507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1.2636000000000001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22.999337612112235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139.22999999999999</v>
      </c>
      <c r="AB39" s="75">
        <f>-STOA!Q39</f>
        <v>0</v>
      </c>
      <c r="AC39">
        <f t="shared" si="0"/>
        <v>1.3736342015569101</v>
      </c>
      <c r="AD39">
        <f t="shared" si="1"/>
        <v>162.08465341055532</v>
      </c>
      <c r="AE39">
        <f>'IDT-1'!E39</f>
        <v>0</v>
      </c>
      <c r="AF39" s="24"/>
      <c r="AG39">
        <f t="shared" si="2"/>
        <v>162.08465341055532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1.2636000000000001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22.999337612112235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139.22999999999999</v>
      </c>
      <c r="AB40" s="75">
        <f>-STOA!Q40</f>
        <v>0</v>
      </c>
      <c r="AC40">
        <f t="shared" si="0"/>
        <v>1.3736342015569101</v>
      </c>
      <c r="AD40">
        <f t="shared" si="1"/>
        <v>162.08465341055532</v>
      </c>
      <c r="AE40">
        <f>'IDT-1'!E40</f>
        <v>0</v>
      </c>
      <c r="AF40" s="24"/>
      <c r="AG40">
        <f t="shared" si="2"/>
        <v>162.08465341055532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1.2636000000000001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22.999337612112235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139.22999999999999</v>
      </c>
      <c r="AB41" s="75">
        <f>-STOA!Q41</f>
        <v>0</v>
      </c>
      <c r="AC41">
        <f t="shared" si="0"/>
        <v>1.3736342015569101</v>
      </c>
      <c r="AD41">
        <f t="shared" si="1"/>
        <v>162.08465341055532</v>
      </c>
      <c r="AE41">
        <f>'IDT-1'!E41</f>
        <v>0</v>
      </c>
      <c r="AF41" s="24"/>
      <c r="AG41">
        <f t="shared" si="2"/>
        <v>162.08465341055532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1.2636000000000001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22.999337612112235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139.22999999999999</v>
      </c>
      <c r="AB42" s="75">
        <f>-STOA!Q42</f>
        <v>0</v>
      </c>
      <c r="AC42">
        <f t="shared" si="0"/>
        <v>1.3736342015569101</v>
      </c>
      <c r="AD42">
        <f t="shared" si="1"/>
        <v>162.08465341055532</v>
      </c>
      <c r="AE42">
        <f>'IDT-1'!E42</f>
        <v>0</v>
      </c>
      <c r="AF42" s="24"/>
      <c r="AG42">
        <f t="shared" si="2"/>
        <v>162.08465341055532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1.2636000000000001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22.999337612112235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140.19</v>
      </c>
      <c r="AB43" s="75">
        <f>-STOA!Q43</f>
        <v>0</v>
      </c>
      <c r="AC43">
        <f t="shared" si="0"/>
        <v>1.3816982015569101</v>
      </c>
      <c r="AD43">
        <f t="shared" si="1"/>
        <v>163.03658941055534</v>
      </c>
      <c r="AE43">
        <f>'IDT-1'!E43</f>
        <v>0</v>
      </c>
      <c r="AF43" s="24"/>
      <c r="AG43">
        <f t="shared" si="2"/>
        <v>163.03658941055534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1.2636000000000001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22.999337612112235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140.19</v>
      </c>
      <c r="AB44" s="75">
        <f>-STOA!Q44</f>
        <v>0</v>
      </c>
      <c r="AC44">
        <f t="shared" si="0"/>
        <v>1.3816982015569101</v>
      </c>
      <c r="AD44">
        <f t="shared" si="1"/>
        <v>163.03658941055534</v>
      </c>
      <c r="AE44">
        <f>'IDT-1'!E44</f>
        <v>0</v>
      </c>
      <c r="AF44" s="24"/>
      <c r="AG44">
        <f t="shared" si="2"/>
        <v>163.03658941055534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1.2636000000000001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22.999337612112235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140.19</v>
      </c>
      <c r="AB45" s="75">
        <f>-STOA!Q45</f>
        <v>0</v>
      </c>
      <c r="AC45">
        <f t="shared" si="0"/>
        <v>1.3816982015569101</v>
      </c>
      <c r="AD45">
        <f t="shared" si="1"/>
        <v>163.03658941055534</v>
      </c>
      <c r="AE45">
        <f>'IDT-1'!E45</f>
        <v>0</v>
      </c>
      <c r="AF45" s="24"/>
      <c r="AG45">
        <f t="shared" si="2"/>
        <v>163.03658941055534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1.2636000000000001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22.999337612112235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140.19</v>
      </c>
      <c r="AB46" s="75">
        <f>-STOA!Q46</f>
        <v>0</v>
      </c>
      <c r="AC46">
        <f t="shared" si="0"/>
        <v>1.3816982015569101</v>
      </c>
      <c r="AD46">
        <f t="shared" si="1"/>
        <v>163.03658941055534</v>
      </c>
      <c r="AE46">
        <f>'IDT-1'!E46</f>
        <v>0</v>
      </c>
      <c r="AF46" s="24"/>
      <c r="AG46">
        <f t="shared" si="2"/>
        <v>163.03658941055534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1.2636000000000001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17.87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140.19</v>
      </c>
      <c r="AB47" s="75">
        <f>-STOA!Q47</f>
        <v>0</v>
      </c>
      <c r="AC47">
        <f t="shared" si="0"/>
        <v>1.3386117656151675</v>
      </c>
      <c r="AD47">
        <f t="shared" si="1"/>
        <v>157.95033823438484</v>
      </c>
      <c r="AE47">
        <f>'IDT-1'!E47</f>
        <v>0</v>
      </c>
      <c r="AF47" s="24"/>
      <c r="AG47">
        <f t="shared" si="2"/>
        <v>157.95033823438484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1.2636000000000001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17.87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140.19</v>
      </c>
      <c r="AB48" s="75">
        <f>-STOA!Q48</f>
        <v>0</v>
      </c>
      <c r="AC48">
        <f t="shared" si="0"/>
        <v>1.3386117656151675</v>
      </c>
      <c r="AD48">
        <f t="shared" si="1"/>
        <v>157.95033823438484</v>
      </c>
      <c r="AE48">
        <f>'IDT-1'!E48</f>
        <v>0</v>
      </c>
      <c r="AF48" s="24"/>
      <c r="AG48">
        <f t="shared" si="2"/>
        <v>157.95033823438484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1.27332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17.87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140.19</v>
      </c>
      <c r="AB49" s="75">
        <f>-STOA!Q49</f>
        <v>0</v>
      </c>
      <c r="AC49">
        <f t="shared" si="0"/>
        <v>1.3386934136151676</v>
      </c>
      <c r="AD49">
        <f t="shared" si="1"/>
        <v>157.95997658638481</v>
      </c>
      <c r="AE49">
        <f>'IDT-1'!E49</f>
        <v>0</v>
      </c>
      <c r="AF49" s="24"/>
      <c r="AG49">
        <f t="shared" si="2"/>
        <v>157.95997658638481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1.27332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17.87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140.19</v>
      </c>
      <c r="AB50" s="75">
        <f>-STOA!Q50</f>
        <v>0</v>
      </c>
      <c r="AC50">
        <f t="shared" si="0"/>
        <v>1.3386934136151676</v>
      </c>
      <c r="AD50">
        <f t="shared" si="1"/>
        <v>157.95997658638481</v>
      </c>
      <c r="AE50">
        <f>'IDT-1'!E50</f>
        <v>0</v>
      </c>
      <c r="AF50" s="24"/>
      <c r="AG50">
        <f t="shared" si="2"/>
        <v>157.95997658638481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1.27332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140.19</v>
      </c>
      <c r="AB51" s="75">
        <f>-STOA!Q51</f>
        <v>0</v>
      </c>
      <c r="AC51">
        <f t="shared" si="0"/>
        <v>1.3565854136151676</v>
      </c>
      <c r="AD51">
        <f t="shared" si="1"/>
        <v>160.07208458638485</v>
      </c>
      <c r="AE51">
        <f>'IDT-1'!E51</f>
        <v>0</v>
      </c>
      <c r="AF51" s="24"/>
      <c r="AG51">
        <f t="shared" si="2"/>
        <v>160.07208458638485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1.27332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140.19</v>
      </c>
      <c r="AB52" s="75">
        <f>-STOA!Q52</f>
        <v>0</v>
      </c>
      <c r="AC52">
        <f t="shared" si="0"/>
        <v>1.3565854136151676</v>
      </c>
      <c r="AD52">
        <f t="shared" si="1"/>
        <v>160.07208458638485</v>
      </c>
      <c r="AE52">
        <f>'IDT-1'!E52</f>
        <v>0</v>
      </c>
      <c r="AF52" s="24"/>
      <c r="AG52">
        <f t="shared" si="2"/>
        <v>160.07208458638485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1.27332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140.19</v>
      </c>
      <c r="AB53" s="75">
        <f>-STOA!Q53</f>
        <v>0</v>
      </c>
      <c r="AC53">
        <f t="shared" si="0"/>
        <v>1.3565854136151676</v>
      </c>
      <c r="AD53">
        <f t="shared" si="1"/>
        <v>160.07208458638485</v>
      </c>
      <c r="AE53">
        <f>'IDT-1'!E53</f>
        <v>0</v>
      </c>
      <c r="AF53" s="24"/>
      <c r="AG53">
        <f t="shared" si="2"/>
        <v>160.07208458638485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1.27332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140.19</v>
      </c>
      <c r="AB54" s="75">
        <f>-STOA!Q54</f>
        <v>0</v>
      </c>
      <c r="AC54">
        <f t="shared" si="0"/>
        <v>1.3565854136151676</v>
      </c>
      <c r="AD54">
        <f t="shared" si="1"/>
        <v>160.07208458638485</v>
      </c>
      <c r="AE54">
        <f>'IDT-1'!E54</f>
        <v>0</v>
      </c>
      <c r="AF54" s="24"/>
      <c r="AG54">
        <f t="shared" si="2"/>
        <v>160.07208458638485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1.27332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135.37</v>
      </c>
      <c r="AB55" s="75">
        <f>-STOA!Q55</f>
        <v>0</v>
      </c>
      <c r="AC55">
        <f t="shared" si="0"/>
        <v>1.3160974136151675</v>
      </c>
      <c r="AD55">
        <f t="shared" si="1"/>
        <v>155.29257258638486</v>
      </c>
      <c r="AE55">
        <f>'IDT-1'!E55</f>
        <v>0</v>
      </c>
      <c r="AF55" s="24"/>
      <c r="AG55">
        <f t="shared" si="2"/>
        <v>155.29257258638486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1.27332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135.37</v>
      </c>
      <c r="AB56" s="75">
        <f>-STOA!Q56</f>
        <v>0</v>
      </c>
      <c r="AC56">
        <f t="shared" si="0"/>
        <v>1.3160974136151675</v>
      </c>
      <c r="AD56">
        <f t="shared" si="1"/>
        <v>155.29257258638486</v>
      </c>
      <c r="AE56">
        <f>'IDT-1'!E56</f>
        <v>0</v>
      </c>
      <c r="AF56" s="24"/>
      <c r="AG56">
        <f t="shared" si="2"/>
        <v>155.29257258638486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1.27332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135.37</v>
      </c>
      <c r="AB57" s="75">
        <f>-STOA!Q57</f>
        <v>0</v>
      </c>
      <c r="AC57">
        <f t="shared" si="0"/>
        <v>1.3160974136151675</v>
      </c>
      <c r="AD57">
        <f t="shared" si="1"/>
        <v>155.29257258638486</v>
      </c>
      <c r="AE57">
        <f>'IDT-1'!E57</f>
        <v>0</v>
      </c>
      <c r="AF57" s="24"/>
      <c r="AG57">
        <f t="shared" si="2"/>
        <v>155.29257258638486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1.27332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135.37</v>
      </c>
      <c r="AB58" s="75">
        <f>-STOA!Q58</f>
        <v>0</v>
      </c>
      <c r="AC58">
        <f t="shared" si="0"/>
        <v>1.3160974136151675</v>
      </c>
      <c r="AD58">
        <f t="shared" si="1"/>
        <v>155.29257258638486</v>
      </c>
      <c r="AE58">
        <f>'IDT-1'!E58</f>
        <v>0</v>
      </c>
      <c r="AF58" s="24"/>
      <c r="AG58">
        <f t="shared" si="2"/>
        <v>155.29257258638486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1.27332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130.54999999999998</v>
      </c>
      <c r="AB59" s="75">
        <f>-STOA!Q59</f>
        <v>0</v>
      </c>
      <c r="AC59">
        <f t="shared" si="0"/>
        <v>1.2756094136151672</v>
      </c>
      <c r="AD59">
        <f t="shared" si="1"/>
        <v>150.5130605863848</v>
      </c>
      <c r="AE59">
        <f>'IDT-1'!E59</f>
        <v>0</v>
      </c>
      <c r="AF59" s="24"/>
      <c r="AG59">
        <f t="shared" si="2"/>
        <v>150.5130605863848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1.27332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130.54999999999998</v>
      </c>
      <c r="AB60" s="75">
        <f>-STOA!Q60</f>
        <v>0</v>
      </c>
      <c r="AC60">
        <f t="shared" si="0"/>
        <v>1.2756094136151672</v>
      </c>
      <c r="AD60">
        <f t="shared" si="1"/>
        <v>150.5130605863848</v>
      </c>
      <c r="AE60">
        <f>'IDT-1'!E60</f>
        <v>0</v>
      </c>
      <c r="AF60" s="24"/>
      <c r="AG60">
        <f t="shared" si="2"/>
        <v>150.5130605863848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1.27332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130.54999999999998</v>
      </c>
      <c r="AB61" s="75">
        <f>-STOA!Q61</f>
        <v>0</v>
      </c>
      <c r="AC61">
        <f t="shared" si="0"/>
        <v>1.2756094136151672</v>
      </c>
      <c r="AD61">
        <f t="shared" si="1"/>
        <v>150.5130605863848</v>
      </c>
      <c r="AE61">
        <f>'IDT-1'!E61</f>
        <v>0</v>
      </c>
      <c r="AF61" s="24"/>
      <c r="AG61">
        <f t="shared" si="2"/>
        <v>150.5130605863848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1.27332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130.54999999999998</v>
      </c>
      <c r="AB62" s="75">
        <f>-STOA!Q62</f>
        <v>0</v>
      </c>
      <c r="AC62">
        <f t="shared" si="0"/>
        <v>1.2756094136151672</v>
      </c>
      <c r="AD62">
        <f t="shared" si="1"/>
        <v>150.5130605863848</v>
      </c>
      <c r="AE62">
        <f>'IDT-1'!E62</f>
        <v>0</v>
      </c>
      <c r="AF62" s="24"/>
      <c r="AG62">
        <f t="shared" si="2"/>
        <v>150.5130605863848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1.27332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22.999668013856812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130.54999999999998</v>
      </c>
      <c r="AB63" s="75">
        <f>-STOA!Q63</f>
        <v>0</v>
      </c>
      <c r="AC63">
        <f t="shared" si="0"/>
        <v>1.3008066249315644</v>
      </c>
      <c r="AD63">
        <f t="shared" si="1"/>
        <v>153.48753138892522</v>
      </c>
      <c r="AE63">
        <f>'IDT-1'!E63</f>
        <v>0</v>
      </c>
      <c r="AF63" s="24"/>
      <c r="AG63">
        <f t="shared" si="2"/>
        <v>153.48753138892522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1.27332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22.999668013856812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130.54999999999998</v>
      </c>
      <c r="AB64" s="75">
        <f>-STOA!Q64</f>
        <v>0</v>
      </c>
      <c r="AC64">
        <f t="shared" si="0"/>
        <v>1.3008066249315644</v>
      </c>
      <c r="AD64">
        <f t="shared" si="1"/>
        <v>153.48753138892522</v>
      </c>
      <c r="AE64">
        <f>'IDT-1'!E64</f>
        <v>0</v>
      </c>
      <c r="AF64" s="24"/>
      <c r="AG64">
        <f t="shared" si="2"/>
        <v>153.48753138892522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1.27332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22.999668013856812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130.54999999999998</v>
      </c>
      <c r="AB65" s="75">
        <f>-STOA!Q65</f>
        <v>0</v>
      </c>
      <c r="AC65">
        <f t="shared" si="0"/>
        <v>1.3008066249315644</v>
      </c>
      <c r="AD65">
        <f t="shared" si="1"/>
        <v>153.48753138892522</v>
      </c>
      <c r="AE65">
        <f>'IDT-1'!E65</f>
        <v>0</v>
      </c>
      <c r="AF65" s="24"/>
      <c r="AG65">
        <f t="shared" si="2"/>
        <v>153.48753138892522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1.27332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22.999668013856812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130.54999999999998</v>
      </c>
      <c r="AB66" s="75">
        <f>-STOA!Q66</f>
        <v>0</v>
      </c>
      <c r="AC66">
        <f t="shared" si="0"/>
        <v>1.3008066249315644</v>
      </c>
      <c r="AD66">
        <f t="shared" si="1"/>
        <v>153.48753138892522</v>
      </c>
      <c r="AE66">
        <f>'IDT-1'!E66</f>
        <v>0</v>
      </c>
      <c r="AF66" s="24"/>
      <c r="AG66">
        <f t="shared" si="2"/>
        <v>153.48753138892522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1.27332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22.999668013856812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130.54999999999998</v>
      </c>
      <c r="AB67" s="75">
        <f>-STOA!Q67</f>
        <v>0</v>
      </c>
      <c r="AC67">
        <f t="shared" si="0"/>
        <v>1.3008066249315644</v>
      </c>
      <c r="AD67">
        <f t="shared" si="1"/>
        <v>153.48753138892522</v>
      </c>
      <c r="AE67">
        <f>'IDT-1'!E67</f>
        <v>0</v>
      </c>
      <c r="AF67" s="24"/>
      <c r="AG67">
        <f t="shared" si="2"/>
        <v>153.48753138892522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1.27332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22.999668013856812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130.54999999999998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1.3008066249315644</v>
      </c>
      <c r="AD68">
        <f t="shared" ref="AD68:AD98" si="4">SUM(B68:AB68,AI68:AR68)-AC68</f>
        <v>153.48753138892522</v>
      </c>
      <c r="AE68">
        <f>'IDT-1'!E68</f>
        <v>0</v>
      </c>
      <c r="AF68" s="24"/>
      <c r="AG68">
        <f t="shared" ref="AG68:AG98" si="5">SUM(AD68:AF68)</f>
        <v>153.48753138892522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1.27332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22.999668013856812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130.54999999999998</v>
      </c>
      <c r="AB69" s="75">
        <f>-STOA!Q69</f>
        <v>0</v>
      </c>
      <c r="AC69">
        <f t="shared" si="3"/>
        <v>1.3008066249315644</v>
      </c>
      <c r="AD69">
        <f t="shared" si="4"/>
        <v>153.48753138892522</v>
      </c>
      <c r="AE69">
        <f>'IDT-1'!E69</f>
        <v>0</v>
      </c>
      <c r="AF69" s="24"/>
      <c r="AG69">
        <f t="shared" si="5"/>
        <v>153.48753138892522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1.27332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22.999668013856812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130.54999999999998</v>
      </c>
      <c r="AB70" s="75">
        <f>-STOA!Q70</f>
        <v>0</v>
      </c>
      <c r="AC70">
        <f t="shared" si="3"/>
        <v>1.3008066249315644</v>
      </c>
      <c r="AD70">
        <f t="shared" si="4"/>
        <v>153.48753138892522</v>
      </c>
      <c r="AE70">
        <f>'IDT-1'!E70</f>
        <v>0</v>
      </c>
      <c r="AF70" s="24"/>
      <c r="AG70">
        <f t="shared" si="5"/>
        <v>153.48753138892522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1.27332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22.999668013856812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110.32</v>
      </c>
      <c r="AB71" s="75">
        <f>-STOA!Q71</f>
        <v>0</v>
      </c>
      <c r="AC71">
        <f t="shared" si="3"/>
        <v>1.1308746249315644</v>
      </c>
      <c r="AD71">
        <f t="shared" si="4"/>
        <v>133.42746338892525</v>
      </c>
      <c r="AE71">
        <f>'IDT-1'!E71</f>
        <v>0</v>
      </c>
      <c r="AF71" s="24"/>
      <c r="AG71">
        <f t="shared" si="5"/>
        <v>133.42746338892525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1.27332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22.999668013856812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110.32</v>
      </c>
      <c r="AB72" s="75">
        <f>-STOA!Q72</f>
        <v>0</v>
      </c>
      <c r="AC72">
        <f t="shared" si="3"/>
        <v>1.1308746249315644</v>
      </c>
      <c r="AD72">
        <f t="shared" si="4"/>
        <v>133.42746338892525</v>
      </c>
      <c r="AE72">
        <f>'IDT-1'!E72</f>
        <v>0</v>
      </c>
      <c r="AF72" s="24"/>
      <c r="AG72">
        <f t="shared" si="5"/>
        <v>133.42746338892525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1.27332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22.999668013856812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110.32</v>
      </c>
      <c r="AB73" s="75">
        <f>-STOA!Q73</f>
        <v>0</v>
      </c>
      <c r="AC73">
        <f t="shared" si="3"/>
        <v>1.1308746249315644</v>
      </c>
      <c r="AD73">
        <f t="shared" si="4"/>
        <v>133.42746338892525</v>
      </c>
      <c r="AE73">
        <f>'IDT-1'!E73</f>
        <v>0</v>
      </c>
      <c r="AF73" s="24"/>
      <c r="AG73">
        <f t="shared" si="5"/>
        <v>133.42746338892525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1.27332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22.999668013856812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110.32</v>
      </c>
      <c r="AB74" s="75">
        <f>-STOA!Q74</f>
        <v>0</v>
      </c>
      <c r="AC74">
        <f t="shared" si="3"/>
        <v>1.1308746249315644</v>
      </c>
      <c r="AD74">
        <f t="shared" si="4"/>
        <v>133.42746338892525</v>
      </c>
      <c r="AE74">
        <f>'IDT-1'!E74</f>
        <v>0</v>
      </c>
      <c r="AF74" s="24"/>
      <c r="AG74">
        <f t="shared" si="5"/>
        <v>133.42746338892525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1.3122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22.999668013856812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110.32</v>
      </c>
      <c r="AB75" s="75">
        <f>-STOA!Q75</f>
        <v>0</v>
      </c>
      <c r="AC75">
        <f t="shared" si="3"/>
        <v>1.13107542023935</v>
      </c>
      <c r="AD75">
        <f t="shared" si="4"/>
        <v>133.48099259361746</v>
      </c>
      <c r="AE75">
        <f>'IDT-1'!E75</f>
        <v>0</v>
      </c>
      <c r="AF75" s="24"/>
      <c r="AG75">
        <f t="shared" si="5"/>
        <v>133.48099259361746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1.3122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22.999292152121345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110.32</v>
      </c>
      <c r="AB76" s="75">
        <f>-STOA!Q76</f>
        <v>0</v>
      </c>
      <c r="AC76">
        <f t="shared" si="3"/>
        <v>1.1310722630007719</v>
      </c>
      <c r="AD76">
        <f t="shared" si="4"/>
        <v>133.48061988912059</v>
      </c>
      <c r="AE76">
        <f>'IDT-1'!E76</f>
        <v>0</v>
      </c>
      <c r="AF76" s="24"/>
      <c r="AG76">
        <f t="shared" si="5"/>
        <v>133.48061988912059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1.3122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22.999337612112235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110.32</v>
      </c>
      <c r="AB77" s="75">
        <f>-STOA!Q77</f>
        <v>0</v>
      </c>
      <c r="AC77">
        <f t="shared" si="3"/>
        <v>1.1310726448646955</v>
      </c>
      <c r="AD77">
        <f t="shared" si="4"/>
        <v>133.48066496724752</v>
      </c>
      <c r="AE77">
        <f>'IDT-1'!E77</f>
        <v>0</v>
      </c>
      <c r="AF77" s="24"/>
      <c r="AG77">
        <f t="shared" si="5"/>
        <v>133.48066496724752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1.3122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22.999337612112235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110.32</v>
      </c>
      <c r="AB78" s="75">
        <f>-STOA!Q78</f>
        <v>0</v>
      </c>
      <c r="AC78">
        <f t="shared" si="3"/>
        <v>1.1310726448646955</v>
      </c>
      <c r="AD78">
        <f t="shared" si="4"/>
        <v>133.48066496724752</v>
      </c>
      <c r="AE78">
        <f>'IDT-1'!E78</f>
        <v>0</v>
      </c>
      <c r="AF78" s="24"/>
      <c r="AG78">
        <f t="shared" si="5"/>
        <v>133.48066496724752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1.3122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22.999337612112235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110.32</v>
      </c>
      <c r="AB79" s="75">
        <f>-STOA!Q79</f>
        <v>0</v>
      </c>
      <c r="AC79">
        <f t="shared" si="3"/>
        <v>1.1310726448646955</v>
      </c>
      <c r="AD79">
        <f t="shared" si="4"/>
        <v>133.48066496724752</v>
      </c>
      <c r="AE79">
        <f>'IDT-1'!E79</f>
        <v>0</v>
      </c>
      <c r="AF79" s="24"/>
      <c r="AG79">
        <f t="shared" si="5"/>
        <v>133.48066496724752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1.3122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22.999337612112235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110.32</v>
      </c>
      <c r="AB80" s="75">
        <f>-STOA!Q80</f>
        <v>0</v>
      </c>
      <c r="AC80">
        <f t="shared" si="3"/>
        <v>1.1310726448646955</v>
      </c>
      <c r="AD80">
        <f t="shared" si="4"/>
        <v>133.48066496724752</v>
      </c>
      <c r="AE80">
        <f>'IDT-1'!E80</f>
        <v>0</v>
      </c>
      <c r="AF80" s="24"/>
      <c r="AG80">
        <f t="shared" si="5"/>
        <v>133.48066496724752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1.3122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22.999337612112235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110.32</v>
      </c>
      <c r="AB81" s="75">
        <f>-STOA!Q81</f>
        <v>0</v>
      </c>
      <c r="AC81">
        <f t="shared" si="3"/>
        <v>1.1310726448646955</v>
      </c>
      <c r="AD81">
        <f t="shared" si="4"/>
        <v>133.48066496724752</v>
      </c>
      <c r="AE81">
        <f>'IDT-1'!E81</f>
        <v>0</v>
      </c>
      <c r="AF81" s="24"/>
      <c r="AG81">
        <f t="shared" si="5"/>
        <v>133.48066496724752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1.3122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22.999588274781832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110.32</v>
      </c>
      <c r="AB82" s="75">
        <f>-STOA!Q82</f>
        <v>0</v>
      </c>
      <c r="AC82">
        <f t="shared" si="3"/>
        <v>1.1310747504311203</v>
      </c>
      <c r="AD82">
        <f t="shared" si="4"/>
        <v>133.48091352435071</v>
      </c>
      <c r="AE82">
        <f>'IDT-1'!E82</f>
        <v>0</v>
      </c>
      <c r="AF82" s="24"/>
      <c r="AG82">
        <f t="shared" si="5"/>
        <v>133.48091352435071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1.3122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9.9998099311000246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110.32</v>
      </c>
      <c r="AB83" s="75">
        <f>-STOA!Q83</f>
        <v>0</v>
      </c>
      <c r="AC83">
        <f t="shared" si="3"/>
        <v>1.0218766123441929</v>
      </c>
      <c r="AD83">
        <f t="shared" si="4"/>
        <v>120.59033331875582</v>
      </c>
      <c r="AE83">
        <f>'IDT-1'!E83</f>
        <v>0</v>
      </c>
      <c r="AF83" s="24"/>
      <c r="AG83">
        <f t="shared" si="5"/>
        <v>120.59033331875582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1.3122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9.9998099311000246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110.32</v>
      </c>
      <c r="AB84" s="75">
        <f>-STOA!Q84</f>
        <v>0</v>
      </c>
      <c r="AC84">
        <f t="shared" si="3"/>
        <v>1.0218766123441929</v>
      </c>
      <c r="AD84">
        <f t="shared" si="4"/>
        <v>120.59033331875582</v>
      </c>
      <c r="AE84">
        <f>'IDT-1'!E84</f>
        <v>0</v>
      </c>
      <c r="AF84" s="24"/>
      <c r="AG84">
        <f t="shared" si="5"/>
        <v>120.59033331875582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1.3122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9.9998099311000246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110.32</v>
      </c>
      <c r="AB85" s="75">
        <f>-STOA!Q85</f>
        <v>0</v>
      </c>
      <c r="AC85">
        <f t="shared" si="3"/>
        <v>1.0218766123441929</v>
      </c>
      <c r="AD85">
        <f t="shared" si="4"/>
        <v>120.59033331875582</v>
      </c>
      <c r="AE85">
        <f>'IDT-1'!E85</f>
        <v>0</v>
      </c>
      <c r="AF85" s="24"/>
      <c r="AG85">
        <f t="shared" si="5"/>
        <v>120.59033331875582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1.3122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9.9998099311000246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110.32</v>
      </c>
      <c r="AB86" s="75">
        <f>-STOA!Q86</f>
        <v>0</v>
      </c>
      <c r="AC86">
        <f t="shared" si="3"/>
        <v>1.0218766123441929</v>
      </c>
      <c r="AD86">
        <f t="shared" si="4"/>
        <v>120.59033331875582</v>
      </c>
      <c r="AE86">
        <f>'IDT-1'!E86</f>
        <v>0</v>
      </c>
      <c r="AF86" s="24"/>
      <c r="AG86">
        <f t="shared" si="5"/>
        <v>120.59033331875582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1.3122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9.9998099311000246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110.32</v>
      </c>
      <c r="AB87" s="75">
        <f>-STOA!Q87</f>
        <v>0</v>
      </c>
      <c r="AC87">
        <f t="shared" si="3"/>
        <v>1.0218766123441929</v>
      </c>
      <c r="AD87">
        <f t="shared" si="4"/>
        <v>120.59033331875582</v>
      </c>
      <c r="AE87">
        <f>'IDT-1'!E87</f>
        <v>0</v>
      </c>
      <c r="AF87" s="24"/>
      <c r="AG87">
        <f t="shared" si="5"/>
        <v>120.59033331875582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1.3122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9.9998099311000246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110.32</v>
      </c>
      <c r="AB88" s="75">
        <f>-STOA!Q88</f>
        <v>0</v>
      </c>
      <c r="AC88">
        <f t="shared" si="3"/>
        <v>1.0218766123441929</v>
      </c>
      <c r="AD88">
        <f t="shared" si="4"/>
        <v>120.59033331875582</v>
      </c>
      <c r="AE88">
        <f>'IDT-1'!E88</f>
        <v>0</v>
      </c>
      <c r="AF88" s="24"/>
      <c r="AG88">
        <f t="shared" si="5"/>
        <v>120.59033331875582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1.3122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110.32</v>
      </c>
      <c r="AB89" s="75">
        <f>-STOA!Q89</f>
        <v>0</v>
      </c>
      <c r="AC89">
        <f t="shared" si="3"/>
        <v>1.0970582089229528</v>
      </c>
      <c r="AD89">
        <f t="shared" si="4"/>
        <v>129.46534179107704</v>
      </c>
      <c r="AE89">
        <f>'IDT-1'!E89</f>
        <v>0</v>
      </c>
      <c r="AF89" s="24"/>
      <c r="AG89">
        <f t="shared" si="5"/>
        <v>129.46534179107704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1.3122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110.32</v>
      </c>
      <c r="AB90" s="75">
        <f>-STOA!Q90</f>
        <v>0</v>
      </c>
      <c r="AC90">
        <f t="shared" si="3"/>
        <v>1.0970582089229528</v>
      </c>
      <c r="AD90">
        <f t="shared" si="4"/>
        <v>129.46534179107704</v>
      </c>
      <c r="AE90">
        <f>'IDT-1'!E90</f>
        <v>0</v>
      </c>
      <c r="AF90" s="24"/>
      <c r="AG90">
        <f t="shared" si="5"/>
        <v>129.46534179107704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1.3122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110.32</v>
      </c>
      <c r="AB91" s="75">
        <f>-STOA!Q91</f>
        <v>0</v>
      </c>
      <c r="AC91">
        <f t="shared" si="3"/>
        <v>1.1817697861718435</v>
      </c>
      <c r="AD91">
        <f t="shared" si="4"/>
        <v>119.38063021382816</v>
      </c>
      <c r="AE91">
        <f>'IDT-1'!E91</f>
        <v>0</v>
      </c>
      <c r="AF91" s="24"/>
      <c r="AG91">
        <f t="shared" si="5"/>
        <v>119.38063021382816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1.3122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110.32</v>
      </c>
      <c r="AB92" s="75">
        <f>-STOA!Q92</f>
        <v>0</v>
      </c>
      <c r="AC92">
        <f t="shared" si="3"/>
        <v>1.1817697861718435</v>
      </c>
      <c r="AD92">
        <f t="shared" si="4"/>
        <v>119.38063021382816</v>
      </c>
      <c r="AE92">
        <f>'IDT-1'!E92</f>
        <v>0</v>
      </c>
      <c r="AF92" s="24"/>
      <c r="AG92">
        <f t="shared" si="5"/>
        <v>119.38063021382816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1.3122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110.32</v>
      </c>
      <c r="AB93" s="75">
        <f>-STOA!Q93</f>
        <v>0</v>
      </c>
      <c r="AC93">
        <f t="shared" si="3"/>
        <v>1.1872297861718435</v>
      </c>
      <c r="AD93">
        <f t="shared" si="4"/>
        <v>120.02517021382816</v>
      </c>
      <c r="AE93">
        <f>'IDT-1'!E93</f>
        <v>0</v>
      </c>
      <c r="AF93" s="24"/>
      <c r="AG93">
        <f t="shared" si="5"/>
        <v>120.02517021382816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1.3122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110.32</v>
      </c>
      <c r="AB94" s="75">
        <f>-STOA!Q94</f>
        <v>0</v>
      </c>
      <c r="AC94">
        <f t="shared" si="3"/>
        <v>1.1872297861718435</v>
      </c>
      <c r="AD94">
        <f t="shared" si="4"/>
        <v>120.02517021382816</v>
      </c>
      <c r="AE94">
        <f>'IDT-1'!E94</f>
        <v>0</v>
      </c>
      <c r="AF94" s="24"/>
      <c r="AG94">
        <f t="shared" si="5"/>
        <v>120.02517021382816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1.3122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110.32</v>
      </c>
      <c r="AB95" s="75">
        <f>-STOA!Q95</f>
        <v>0</v>
      </c>
      <c r="AC95">
        <f t="shared" si="3"/>
        <v>1.1872297861718435</v>
      </c>
      <c r="AD95">
        <f t="shared" si="4"/>
        <v>120.02517021382816</v>
      </c>
      <c r="AE95">
        <f>'IDT-1'!E95</f>
        <v>0</v>
      </c>
      <c r="AF95" s="24"/>
      <c r="AG95">
        <f t="shared" si="5"/>
        <v>120.02517021382816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1.3122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110.32</v>
      </c>
      <c r="AB96" s="75">
        <f>-STOA!Q96</f>
        <v>0</v>
      </c>
      <c r="AC96">
        <f t="shared" si="3"/>
        <v>1.1872297861718435</v>
      </c>
      <c r="AD96">
        <f t="shared" si="4"/>
        <v>120.02517021382816</v>
      </c>
      <c r="AE96">
        <f>'IDT-1'!E96</f>
        <v>0</v>
      </c>
      <c r="AF96" s="24"/>
      <c r="AG96">
        <f t="shared" si="5"/>
        <v>120.02517021382816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1.3122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110.32</v>
      </c>
      <c r="AB97" s="75">
        <f>-STOA!Q97</f>
        <v>0</v>
      </c>
      <c r="AC97">
        <f t="shared" si="3"/>
        <v>1.2295855747962889</v>
      </c>
      <c r="AD97">
        <f t="shared" si="4"/>
        <v>114.98281442520371</v>
      </c>
      <c r="AE97">
        <f>'IDT-1'!E97</f>
        <v>0</v>
      </c>
      <c r="AF97" s="24"/>
      <c r="AG97">
        <f t="shared" si="5"/>
        <v>114.98281442520371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1.3122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110.32</v>
      </c>
      <c r="AB98" s="75">
        <f>-STOA!Q98</f>
        <v>0</v>
      </c>
      <c r="AC98">
        <f t="shared" si="3"/>
        <v>1.2295855747962889</v>
      </c>
      <c r="AD98">
        <f t="shared" si="4"/>
        <v>114.98281442520371</v>
      </c>
      <c r="AE98">
        <f>'IDT-1'!E98</f>
        <v>0</v>
      </c>
      <c r="AF98" s="24"/>
      <c r="AG98">
        <f t="shared" si="5"/>
        <v>114.98281442520371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-15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0.45989734518326791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2.6784799999999982</v>
      </c>
      <c r="AB99" s="75">
        <f t="shared" si="6"/>
        <v>0</v>
      </c>
      <c r="AC99">
        <f t="shared" si="6"/>
        <v>2.7239408210974713E-2</v>
      </c>
      <c r="AD99">
        <f t="shared" si="6"/>
        <v>3.0687102669722965</v>
      </c>
      <c r="AE99">
        <f t="shared" si="6"/>
        <v>0</v>
      </c>
      <c r="AG99">
        <f t="shared" si="6"/>
        <v>3.0687102669722965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-7.2499999999999995E-2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45344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7.71</v>
      </c>
      <c r="AB3" s="75">
        <f>-STOA!R3</f>
        <v>0</v>
      </c>
      <c r="AC3">
        <f>SUMIF(B3:AB3,"&gt;0")*$AC$2-SUMIF(B3:AB3,"&lt;0")*($AC$2/(1-$AC$2))+SUMIF(AI3:AR3,"&gt;0")*$AC$2-SUMIF(AI3:AR3,"&lt;0")*($AC$2/(1-$AC$2))</f>
        <v>0.16040909837175965</v>
      </c>
      <c r="AD3">
        <f>SUM(B3:AB3,AI3:AT3)-AC3</f>
        <v>7.8893207688746436</v>
      </c>
      <c r="AE3">
        <f>'IDT-1'!D3</f>
        <v>0</v>
      </c>
      <c r="AF3" s="24"/>
      <c r="AG3">
        <f>SUM(AD3:AF3)</f>
        <v>7.8893207688746436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7.71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0.16125621414424857</v>
      </c>
      <c r="AD4">
        <f t="shared" ref="AD4:AD67" si="1">SUM(B4:AB4,AI4:AT4)-AC4</f>
        <v>7.7884736531021552</v>
      </c>
      <c r="AE4">
        <f>'IDT-1'!D4</f>
        <v>0</v>
      </c>
      <c r="AF4" s="24"/>
      <c r="AG4">
        <f t="shared" ref="AG4:AG67" si="2">SUM(AD4:AF4)</f>
        <v>7.7884736531021552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7.71</v>
      </c>
      <c r="AB5" s="75">
        <f>-STOA!R5</f>
        <v>0</v>
      </c>
      <c r="AC5">
        <f t="shared" si="0"/>
        <v>0.16210332991673748</v>
      </c>
      <c r="AD5">
        <f t="shared" si="1"/>
        <v>7.6876265373296659</v>
      </c>
      <c r="AE5">
        <f>'IDT-1'!D5</f>
        <v>0</v>
      </c>
      <c r="AF5" s="24"/>
      <c r="AG5">
        <f t="shared" si="2"/>
        <v>7.6876265373296659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7.71</v>
      </c>
      <c r="AB6" s="75">
        <f>-STOA!R6</f>
        <v>0</v>
      </c>
      <c r="AC6">
        <f t="shared" si="0"/>
        <v>0.16464467723420417</v>
      </c>
      <c r="AD6">
        <f t="shared" si="1"/>
        <v>7.3850851900121999</v>
      </c>
      <c r="AE6">
        <f>'IDT-1'!D6</f>
        <v>0</v>
      </c>
      <c r="AF6" s="24"/>
      <c r="AG6">
        <f t="shared" si="2"/>
        <v>7.3850851900121999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7.71</v>
      </c>
      <c r="AB7" s="75">
        <f>-STOA!R7</f>
        <v>0</v>
      </c>
      <c r="AC7">
        <f t="shared" si="0"/>
        <v>0.16549179300669309</v>
      </c>
      <c r="AD7">
        <f t="shared" si="1"/>
        <v>7.2842380742397106</v>
      </c>
      <c r="AE7">
        <f>'IDT-1'!D7</f>
        <v>0</v>
      </c>
      <c r="AF7" s="24"/>
      <c r="AG7">
        <f t="shared" si="2"/>
        <v>7.2842380742397106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7.71</v>
      </c>
      <c r="AB8" s="75">
        <f>-STOA!R8</f>
        <v>0</v>
      </c>
      <c r="AC8">
        <f t="shared" si="0"/>
        <v>0.166338908779182</v>
      </c>
      <c r="AD8">
        <f t="shared" si="1"/>
        <v>7.1833909584672213</v>
      </c>
      <c r="AE8">
        <f>'IDT-1'!D8</f>
        <v>0</v>
      </c>
      <c r="AF8" s="24"/>
      <c r="AG8">
        <f t="shared" si="2"/>
        <v>7.1833909584672213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7.71</v>
      </c>
      <c r="AB9" s="75">
        <f>-STOA!R9</f>
        <v>0</v>
      </c>
      <c r="AC9">
        <f t="shared" si="0"/>
        <v>0.16718602455167089</v>
      </c>
      <c r="AD9">
        <f t="shared" si="1"/>
        <v>7.0825438426947329</v>
      </c>
      <c r="AE9">
        <f>'IDT-1'!D9</f>
        <v>0</v>
      </c>
      <c r="AF9" s="24"/>
      <c r="AG9">
        <f t="shared" si="2"/>
        <v>7.0825438426947329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7.71</v>
      </c>
      <c r="AB10" s="75">
        <f>-STOA!R10</f>
        <v>0</v>
      </c>
      <c r="AC10">
        <f t="shared" si="0"/>
        <v>0.16718602455167089</v>
      </c>
      <c r="AD10">
        <f t="shared" si="1"/>
        <v>7.0825438426947329</v>
      </c>
      <c r="AE10">
        <f>'IDT-1'!D10</f>
        <v>0</v>
      </c>
      <c r="AF10" s="24"/>
      <c r="AG10">
        <f t="shared" si="2"/>
        <v>7.0825438426947329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-6.3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7.71</v>
      </c>
      <c r="AB11" s="75">
        <f>-STOA!R11</f>
        <v>0</v>
      </c>
      <c r="AC11">
        <f t="shared" si="0"/>
        <v>0.16718602455167089</v>
      </c>
      <c r="AD11">
        <f t="shared" si="1"/>
        <v>7.0825438426947329</v>
      </c>
      <c r="AE11">
        <f>'IDT-1'!D11</f>
        <v>0</v>
      </c>
      <c r="AF11" s="24"/>
      <c r="AG11">
        <f t="shared" si="2"/>
        <v>7.0825438426947329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-6.3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7.71</v>
      </c>
      <c r="AB12" s="75">
        <f>-STOA!R12</f>
        <v>0</v>
      </c>
      <c r="AC12">
        <f t="shared" si="0"/>
        <v>0.16718602455167089</v>
      </c>
      <c r="AD12">
        <f t="shared" si="1"/>
        <v>7.0825438426947329</v>
      </c>
      <c r="AE12">
        <f>'IDT-1'!D12</f>
        <v>0</v>
      </c>
      <c r="AF12" s="24"/>
      <c r="AG12">
        <f t="shared" si="2"/>
        <v>7.0825438426947329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-6.3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7.71</v>
      </c>
      <c r="AB13" s="75">
        <f>-STOA!R13</f>
        <v>0</v>
      </c>
      <c r="AC13">
        <f t="shared" si="0"/>
        <v>0.16718602455167089</v>
      </c>
      <c r="AD13">
        <f t="shared" si="1"/>
        <v>7.0825438426947329</v>
      </c>
      <c r="AE13">
        <f>'IDT-1'!D13</f>
        <v>0</v>
      </c>
      <c r="AF13" s="24"/>
      <c r="AG13">
        <f t="shared" si="2"/>
        <v>7.0825438426947329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-6.3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7.71</v>
      </c>
      <c r="AB14" s="75">
        <f>-STOA!R14</f>
        <v>0</v>
      </c>
      <c r="AC14">
        <f t="shared" si="0"/>
        <v>0.16718602455167089</v>
      </c>
      <c r="AD14">
        <f t="shared" si="1"/>
        <v>7.0825438426947329</v>
      </c>
      <c r="AE14">
        <f>'IDT-1'!D14</f>
        <v>0</v>
      </c>
      <c r="AF14" s="24"/>
      <c r="AG14">
        <f t="shared" si="2"/>
        <v>7.0825438426947329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-6.3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7.71</v>
      </c>
      <c r="AB15" s="75">
        <f>-STOA!R15</f>
        <v>0</v>
      </c>
      <c r="AC15">
        <f t="shared" si="0"/>
        <v>0.16718602455167089</v>
      </c>
      <c r="AD15">
        <f t="shared" si="1"/>
        <v>7.0825438426947329</v>
      </c>
      <c r="AE15">
        <f>'IDT-1'!D15</f>
        <v>0</v>
      </c>
      <c r="AF15" s="24"/>
      <c r="AG15">
        <f t="shared" si="2"/>
        <v>7.0825438426947329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-6.3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7.71</v>
      </c>
      <c r="AB16" s="75">
        <f>-STOA!R16</f>
        <v>0</v>
      </c>
      <c r="AC16">
        <f t="shared" si="0"/>
        <v>0.16718602455167089</v>
      </c>
      <c r="AD16">
        <f t="shared" si="1"/>
        <v>7.0825438426947329</v>
      </c>
      <c r="AE16">
        <f>'IDT-1'!D16</f>
        <v>0</v>
      </c>
      <c r="AF16" s="24"/>
      <c r="AG16">
        <f t="shared" si="2"/>
        <v>7.0825438426947329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-6.3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7.71</v>
      </c>
      <c r="AB17" s="75">
        <f>-STOA!R17</f>
        <v>0</v>
      </c>
      <c r="AC17">
        <f t="shared" si="0"/>
        <v>0.16718602455167089</v>
      </c>
      <c r="AD17">
        <f t="shared" si="1"/>
        <v>7.0825438426947329</v>
      </c>
      <c r="AE17">
        <f>'IDT-1'!D17</f>
        <v>0</v>
      </c>
      <c r="AF17" s="24"/>
      <c r="AG17">
        <f t="shared" si="2"/>
        <v>7.0825438426947329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-6.3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7.71</v>
      </c>
      <c r="AB18" s="75">
        <f>-STOA!R18</f>
        <v>0</v>
      </c>
      <c r="AC18">
        <f t="shared" si="0"/>
        <v>0.16718602455167089</v>
      </c>
      <c r="AD18">
        <f t="shared" si="1"/>
        <v>7.0825438426947329</v>
      </c>
      <c r="AE18">
        <f>'IDT-1'!D18</f>
        <v>0</v>
      </c>
      <c r="AF18" s="24"/>
      <c r="AG18">
        <f t="shared" si="2"/>
        <v>7.0825438426947329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-6.3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7.71</v>
      </c>
      <c r="AB19" s="75">
        <f>-STOA!R19</f>
        <v>0</v>
      </c>
      <c r="AC19">
        <f t="shared" si="0"/>
        <v>0.16295044568922637</v>
      </c>
      <c r="AD19">
        <f t="shared" si="1"/>
        <v>7.5867794215571775</v>
      </c>
      <c r="AE19">
        <f>'IDT-1'!D19</f>
        <v>0</v>
      </c>
      <c r="AF19" s="24"/>
      <c r="AG19">
        <f t="shared" si="2"/>
        <v>7.5867794215571775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-5.8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7.71</v>
      </c>
      <c r="AB20" s="75">
        <f>-STOA!R20</f>
        <v>0</v>
      </c>
      <c r="AC20">
        <f t="shared" si="0"/>
        <v>0.15702063528180402</v>
      </c>
      <c r="AD20">
        <f t="shared" si="1"/>
        <v>8.2927092319646007</v>
      </c>
      <c r="AE20">
        <f>'IDT-1'!D20</f>
        <v>0</v>
      </c>
      <c r="AF20" s="24"/>
      <c r="AG20">
        <f t="shared" si="2"/>
        <v>8.2927092319646007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-5.0999999999999996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7.71</v>
      </c>
      <c r="AB21" s="75">
        <f>-STOA!R21</f>
        <v>0</v>
      </c>
      <c r="AC21">
        <f t="shared" si="0"/>
        <v>0.14770236178442606</v>
      </c>
      <c r="AD21">
        <f t="shared" si="1"/>
        <v>9.4020275054619784</v>
      </c>
      <c r="AE21">
        <f>'IDT-1'!D21</f>
        <v>0</v>
      </c>
      <c r="AF21" s="24"/>
      <c r="AG21">
        <f t="shared" si="2"/>
        <v>9.4020275054619784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7.71</v>
      </c>
      <c r="AB22" s="75">
        <f>-STOA!R22</f>
        <v>0</v>
      </c>
      <c r="AC22">
        <f t="shared" si="0"/>
        <v>0.13923120405953698</v>
      </c>
      <c r="AD22">
        <f t="shared" si="1"/>
        <v>10.410498663186866</v>
      </c>
      <c r="AE22">
        <f>'IDT-1'!D22</f>
        <v>0</v>
      </c>
      <c r="AF22" s="24"/>
      <c r="AG22">
        <f t="shared" si="2"/>
        <v>10.410498663186866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7.71</v>
      </c>
      <c r="AB23" s="75">
        <f>-STOA!R23</f>
        <v>0</v>
      </c>
      <c r="AC23">
        <f t="shared" si="0"/>
        <v>0.12228888860975885</v>
      </c>
      <c r="AD23">
        <f t="shared" si="1"/>
        <v>12.427440978636644</v>
      </c>
      <c r="AE23">
        <f>'IDT-1'!D23</f>
        <v>0</v>
      </c>
      <c r="AF23" s="24"/>
      <c r="AG23">
        <f t="shared" si="2"/>
        <v>12.427440978636644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7.71</v>
      </c>
      <c r="AB24" s="75">
        <f>-STOA!R24</f>
        <v>0</v>
      </c>
      <c r="AC24">
        <f t="shared" si="0"/>
        <v>0.13002973088486977</v>
      </c>
      <c r="AD24">
        <f t="shared" si="1"/>
        <v>15.349700136361534</v>
      </c>
      <c r="AE24">
        <f>'IDT-1'!D24</f>
        <v>0</v>
      </c>
      <c r="AF24" s="24"/>
      <c r="AG24">
        <f t="shared" si="2"/>
        <v>15.349700136361534</v>
      </c>
      <c r="AI24" s="34">
        <f>PXIL!L24</f>
        <v>0</v>
      </c>
      <c r="AJ24" s="34">
        <f>PXIL!R24</f>
        <v>0</v>
      </c>
      <c r="AK24" s="34">
        <f>RTM_IEX!L24</f>
        <v>1.93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7.71</v>
      </c>
      <c r="AB25" s="75">
        <f>-STOA!R25</f>
        <v>0</v>
      </c>
      <c r="AC25">
        <f t="shared" si="0"/>
        <v>0.15430573088486979</v>
      </c>
      <c r="AD25">
        <f t="shared" si="1"/>
        <v>18.215424136361538</v>
      </c>
      <c r="AE25">
        <f>'IDT-1'!D25</f>
        <v>0</v>
      </c>
      <c r="AF25" s="24"/>
      <c r="AG25">
        <f t="shared" si="2"/>
        <v>18.215424136361538</v>
      </c>
      <c r="AI25" s="34">
        <f>PXIL!L25</f>
        <v>0</v>
      </c>
      <c r="AJ25" s="34">
        <f>PXIL!R25</f>
        <v>0</v>
      </c>
      <c r="AK25" s="34">
        <f>RTM_IEX!L25</f>
        <v>4.82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7.71</v>
      </c>
      <c r="AB26" s="75">
        <f>-STOA!R26</f>
        <v>0</v>
      </c>
      <c r="AC26">
        <f t="shared" si="0"/>
        <v>0.17211373088486978</v>
      </c>
      <c r="AD26">
        <f t="shared" si="1"/>
        <v>20.317616136361533</v>
      </c>
      <c r="AE26">
        <f>'IDT-1'!D26</f>
        <v>0</v>
      </c>
      <c r="AF26" s="24"/>
      <c r="AG26">
        <f t="shared" si="2"/>
        <v>20.317616136361533</v>
      </c>
      <c r="AI26" s="34">
        <f>PXIL!L26</f>
        <v>0</v>
      </c>
      <c r="AJ26" s="34">
        <f>PXIL!R26</f>
        <v>0</v>
      </c>
      <c r="AK26" s="34">
        <f>RTM_IEX!L26</f>
        <v>6.94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7.71</v>
      </c>
      <c r="AB27" s="75">
        <f>-STOA!R27</f>
        <v>0</v>
      </c>
      <c r="AC27">
        <f t="shared" si="0"/>
        <v>0.19076399999999999</v>
      </c>
      <c r="AD27">
        <f t="shared" si="1"/>
        <v>22.519235999999999</v>
      </c>
      <c r="AE27">
        <f>'IDT-1'!D27</f>
        <v>0</v>
      </c>
      <c r="AF27" s="24"/>
      <c r="AG27">
        <f t="shared" si="2"/>
        <v>22.519235999999999</v>
      </c>
      <c r="AI27" s="34">
        <f>PXIL!L27</f>
        <v>0</v>
      </c>
      <c r="AJ27" s="34">
        <f>PXIL!R27</f>
        <v>0</v>
      </c>
      <c r="AK27" s="34">
        <f>RTM_IEX!L27</f>
        <v>9.16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5.8398868491160085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7.71</v>
      </c>
      <c r="AB28" s="75">
        <f>-STOA!R28</f>
        <v>0</v>
      </c>
      <c r="AC28">
        <f t="shared" si="0"/>
        <v>0.20344704953257448</v>
      </c>
      <c r="AD28">
        <f t="shared" si="1"/>
        <v>24.016439799583434</v>
      </c>
      <c r="AE28">
        <f>'IDT-1'!D28</f>
        <v>0</v>
      </c>
      <c r="AF28" s="24"/>
      <c r="AG28">
        <f t="shared" si="2"/>
        <v>24.016439799583434</v>
      </c>
      <c r="AI28" s="34">
        <f>PXIL!L28</f>
        <v>0</v>
      </c>
      <c r="AJ28" s="34">
        <f>PXIL!R28</f>
        <v>0</v>
      </c>
      <c r="AK28" s="34">
        <f>RTM_IEX!L28</f>
        <v>10.67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5.8398868491160085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7.71</v>
      </c>
      <c r="AB29" s="75">
        <f>-STOA!R29</f>
        <v>0</v>
      </c>
      <c r="AC29">
        <f t="shared" si="0"/>
        <v>0.18068304953257447</v>
      </c>
      <c r="AD29">
        <f t="shared" si="1"/>
        <v>21.329203799583432</v>
      </c>
      <c r="AE29">
        <f>'IDT-1'!D29</f>
        <v>0</v>
      </c>
      <c r="AF29" s="24"/>
      <c r="AG29">
        <f t="shared" si="2"/>
        <v>21.329203799583432</v>
      </c>
      <c r="AI29" s="34">
        <f>PXIL!L29</f>
        <v>0</v>
      </c>
      <c r="AJ29" s="34">
        <f>PXIL!R29</f>
        <v>0</v>
      </c>
      <c r="AK29" s="34">
        <f>RTM_IEX!L29</f>
        <v>7.96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5.8398868491160085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7.71</v>
      </c>
      <c r="AB30" s="75">
        <f>-STOA!R30</f>
        <v>0</v>
      </c>
      <c r="AC30">
        <f t="shared" si="0"/>
        <v>0.16447104953257446</v>
      </c>
      <c r="AD30">
        <f t="shared" si="1"/>
        <v>19.415415799583432</v>
      </c>
      <c r="AE30">
        <f>'IDT-1'!D30</f>
        <v>0</v>
      </c>
      <c r="AF30" s="24"/>
      <c r="AG30">
        <f t="shared" si="2"/>
        <v>19.415415799583432</v>
      </c>
      <c r="AI30" s="34">
        <f>PXIL!L30</f>
        <v>0</v>
      </c>
      <c r="AJ30" s="34">
        <f>PXIL!R30</f>
        <v>0</v>
      </c>
      <c r="AK30" s="34">
        <f>RTM_IEX!L30</f>
        <v>6.03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5.8398868491160085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7.81</v>
      </c>
      <c r="AB31" s="75">
        <f>-STOA!R31</f>
        <v>0</v>
      </c>
      <c r="AC31">
        <f t="shared" si="0"/>
        <v>0.14834304953257446</v>
      </c>
      <c r="AD31">
        <f t="shared" si="1"/>
        <v>17.511543799583432</v>
      </c>
      <c r="AE31">
        <f>'IDT-1'!D31</f>
        <v>0</v>
      </c>
      <c r="AF31" s="24"/>
      <c r="AG31">
        <f t="shared" si="2"/>
        <v>17.511543799583432</v>
      </c>
      <c r="AI31" s="34">
        <f>PXIL!L31</f>
        <v>0</v>
      </c>
      <c r="AJ31" s="34">
        <f>PXIL!R31</f>
        <v>0</v>
      </c>
      <c r="AK31" s="34">
        <f>RTM_IEX!L31</f>
        <v>4.01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5.8398191630540559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</v>
      </c>
      <c r="AB32" s="75">
        <f>-STOA!R32</f>
        <v>0</v>
      </c>
      <c r="AC32">
        <f t="shared" si="0"/>
        <v>0.14943448096965406</v>
      </c>
      <c r="AD32">
        <f t="shared" si="1"/>
        <v>17.640384682084402</v>
      </c>
      <c r="AE32">
        <f>'IDT-1'!D32</f>
        <v>0</v>
      </c>
      <c r="AF32" s="24"/>
      <c r="AG32">
        <f t="shared" si="2"/>
        <v>17.640384682084402</v>
      </c>
      <c r="AI32" s="34">
        <f>PXIL!L32</f>
        <v>0</v>
      </c>
      <c r="AJ32" s="34">
        <f>PXIL!R32</f>
        <v>0</v>
      </c>
      <c r="AK32" s="34">
        <f>RTM_IEX!L32</f>
        <v>3.85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5.8398223072242024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8.48</v>
      </c>
      <c r="AB33" s="75">
        <f>-STOA!R33</f>
        <v>0</v>
      </c>
      <c r="AC33">
        <f t="shared" si="0"/>
        <v>0.1517025073806833</v>
      </c>
      <c r="AD33">
        <f t="shared" si="1"/>
        <v>17.908119799843519</v>
      </c>
      <c r="AE33">
        <f>'IDT-1'!D33</f>
        <v>0</v>
      </c>
      <c r="AF33" s="24"/>
      <c r="AG33">
        <f t="shared" si="2"/>
        <v>17.908119799843519</v>
      </c>
      <c r="AI33" s="34">
        <f>PXIL!L33</f>
        <v>0</v>
      </c>
      <c r="AJ33" s="34">
        <f>PXIL!R33</f>
        <v>0</v>
      </c>
      <c r="AK33" s="34">
        <f>RTM_IEX!L33</f>
        <v>3.74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5.8398268236888926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8.67</v>
      </c>
      <c r="AB34" s="75">
        <f>-STOA!R34</f>
        <v>0</v>
      </c>
      <c r="AC34">
        <f t="shared" si="0"/>
        <v>0.1553145453189867</v>
      </c>
      <c r="AD34">
        <f t="shared" si="1"/>
        <v>18.334512278369907</v>
      </c>
      <c r="AE34">
        <f>'IDT-1'!D34</f>
        <v>0</v>
      </c>
      <c r="AF34" s="24"/>
      <c r="AG34">
        <f t="shared" si="2"/>
        <v>18.334512278369907</v>
      </c>
      <c r="AI34" s="34">
        <f>PXIL!L34</f>
        <v>0</v>
      </c>
      <c r="AJ34" s="34">
        <f>PXIL!R34</f>
        <v>0</v>
      </c>
      <c r="AK34" s="34">
        <f>RTM_IEX!L34</f>
        <v>3.98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5.8398268236888926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9.35</v>
      </c>
      <c r="AB35" s="75">
        <f>-STOA!R35</f>
        <v>0</v>
      </c>
      <c r="AC35">
        <f t="shared" si="0"/>
        <v>0.15405454531898671</v>
      </c>
      <c r="AD35">
        <f t="shared" si="1"/>
        <v>18.185772278369907</v>
      </c>
      <c r="AE35">
        <f>'IDT-1'!D35</f>
        <v>0</v>
      </c>
      <c r="AF35" s="24"/>
      <c r="AG35">
        <f t="shared" si="2"/>
        <v>18.185772278369907</v>
      </c>
      <c r="AI35" s="34">
        <f>PXIL!L35</f>
        <v>0</v>
      </c>
      <c r="AJ35" s="34">
        <f>PXIL!R35</f>
        <v>0</v>
      </c>
      <c r="AK35" s="34">
        <f>RTM_IEX!L35</f>
        <v>3.15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5.8398318110754541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9.93</v>
      </c>
      <c r="AB36" s="75">
        <f>-STOA!R36</f>
        <v>0</v>
      </c>
      <c r="AC36">
        <f t="shared" si="0"/>
        <v>0.15413858721303381</v>
      </c>
      <c r="AD36">
        <f t="shared" si="1"/>
        <v>18.19569322386242</v>
      </c>
      <c r="AE36">
        <f>'IDT-1'!D36</f>
        <v>0</v>
      </c>
      <c r="AF36" s="24"/>
      <c r="AG36">
        <f t="shared" si="2"/>
        <v>18.19569322386242</v>
      </c>
      <c r="AI36" s="34">
        <f>PXIL!L36</f>
        <v>0</v>
      </c>
      <c r="AJ36" s="34">
        <f>PXIL!R36</f>
        <v>0</v>
      </c>
      <c r="AK36" s="34">
        <f>RTM_IEX!L36</f>
        <v>2.58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5.8398318110754541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10.46</v>
      </c>
      <c r="AB37" s="75">
        <f>-STOA!R37</f>
        <v>0</v>
      </c>
      <c r="AC37">
        <f t="shared" si="0"/>
        <v>0.15943058721303383</v>
      </c>
      <c r="AD37">
        <f t="shared" si="1"/>
        <v>18.820401223862422</v>
      </c>
      <c r="AE37">
        <f>'IDT-1'!D37</f>
        <v>0</v>
      </c>
      <c r="AF37" s="24"/>
      <c r="AG37">
        <f t="shared" si="2"/>
        <v>18.820401223862422</v>
      </c>
      <c r="AI37" s="34">
        <f>PXIL!L37</f>
        <v>0</v>
      </c>
      <c r="AJ37" s="34">
        <f>PXIL!R37</f>
        <v>0</v>
      </c>
      <c r="AK37" s="34">
        <f>RTM_IEX!L37</f>
        <v>2.68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5.8398954575967776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11.03</v>
      </c>
      <c r="AB38" s="75">
        <f>-STOA!R38</f>
        <v>0</v>
      </c>
      <c r="AC38">
        <f t="shared" si="0"/>
        <v>0.1704351218438129</v>
      </c>
      <c r="AD38">
        <f t="shared" si="1"/>
        <v>20.119460335752965</v>
      </c>
      <c r="AE38">
        <f>'IDT-1'!D38</f>
        <v>0</v>
      </c>
      <c r="AF38" s="24"/>
      <c r="AG38">
        <f t="shared" si="2"/>
        <v>20.119460335752965</v>
      </c>
      <c r="AI38" s="34">
        <f>PXIL!L38</f>
        <v>0</v>
      </c>
      <c r="AJ38" s="34">
        <f>PXIL!R38</f>
        <v>0</v>
      </c>
      <c r="AK38" s="34">
        <f>RTM_IEX!L38</f>
        <v>3.42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5.8398318110754541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11.61</v>
      </c>
      <c r="AB39" s="75">
        <f>-STOA!R39</f>
        <v>0</v>
      </c>
      <c r="AC39">
        <f t="shared" si="0"/>
        <v>0.16665458721303383</v>
      </c>
      <c r="AD39">
        <f t="shared" si="1"/>
        <v>19.673177223862421</v>
      </c>
      <c r="AE39">
        <f>'IDT-1'!D39</f>
        <v>0</v>
      </c>
      <c r="AF39" s="24"/>
      <c r="AG39">
        <f t="shared" si="2"/>
        <v>19.673177223862421</v>
      </c>
      <c r="AI39" s="34">
        <f>PXIL!L39</f>
        <v>0</v>
      </c>
      <c r="AJ39" s="34">
        <f>PXIL!R39</f>
        <v>0</v>
      </c>
      <c r="AK39" s="34">
        <f>RTM_IEX!L39</f>
        <v>2.39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5.8398318110754541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12.190000000000001</v>
      </c>
      <c r="AB40" s="75">
        <f>-STOA!R40</f>
        <v>0</v>
      </c>
      <c r="AC40">
        <f t="shared" si="0"/>
        <v>0.16808258721303382</v>
      </c>
      <c r="AD40">
        <f t="shared" si="1"/>
        <v>19.841749223862422</v>
      </c>
      <c r="AE40">
        <f>'IDT-1'!D40</f>
        <v>0</v>
      </c>
      <c r="AF40" s="24"/>
      <c r="AG40">
        <f t="shared" si="2"/>
        <v>19.841749223862422</v>
      </c>
      <c r="AI40" s="34">
        <f>PXIL!L40</f>
        <v>0</v>
      </c>
      <c r="AJ40" s="34">
        <f>PXIL!R40</f>
        <v>0</v>
      </c>
      <c r="AK40" s="34">
        <f>RTM_IEX!L40</f>
        <v>1.98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5.8398318110754541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12.719999999999999</v>
      </c>
      <c r="AB41" s="75">
        <f>-STOA!R41</f>
        <v>0</v>
      </c>
      <c r="AC41">
        <f t="shared" si="0"/>
        <v>0.17379458721303381</v>
      </c>
      <c r="AD41">
        <f t="shared" si="1"/>
        <v>20.516037223862419</v>
      </c>
      <c r="AE41">
        <f>'IDT-1'!D41</f>
        <v>0</v>
      </c>
      <c r="AF41" s="24"/>
      <c r="AG41">
        <f t="shared" si="2"/>
        <v>20.516037223862419</v>
      </c>
      <c r="AI41" s="34">
        <f>PXIL!L41</f>
        <v>0</v>
      </c>
      <c r="AJ41" s="34">
        <f>PXIL!R41</f>
        <v>0</v>
      </c>
      <c r="AK41" s="34">
        <f>RTM_IEX!L41</f>
        <v>2.13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5.8398318110754541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13.15</v>
      </c>
      <c r="AB42" s="75">
        <f>-STOA!R42</f>
        <v>0</v>
      </c>
      <c r="AC42">
        <f t="shared" si="0"/>
        <v>0.16799858721303379</v>
      </c>
      <c r="AD42">
        <f t="shared" si="1"/>
        <v>19.831833223862422</v>
      </c>
      <c r="AE42">
        <f>'IDT-1'!D42</f>
        <v>0</v>
      </c>
      <c r="AF42" s="24"/>
      <c r="AG42">
        <f t="shared" si="2"/>
        <v>19.831833223862422</v>
      </c>
      <c r="AI42" s="34">
        <f>PXIL!L42</f>
        <v>0</v>
      </c>
      <c r="AJ42" s="34">
        <f>PXIL!R42</f>
        <v>0</v>
      </c>
      <c r="AK42" s="34">
        <f>RTM_IEX!L42</f>
        <v>1.01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5.8398318110754541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13.59</v>
      </c>
      <c r="AB43" s="75">
        <f>-STOA!R43</f>
        <v>0</v>
      </c>
      <c r="AC43">
        <f t="shared" si="0"/>
        <v>0.17186258721303377</v>
      </c>
      <c r="AD43">
        <f t="shared" si="1"/>
        <v>20.287969223862419</v>
      </c>
      <c r="AE43">
        <f>'IDT-1'!D43</f>
        <v>0</v>
      </c>
      <c r="AF43" s="24"/>
      <c r="AG43">
        <f t="shared" si="2"/>
        <v>20.287969223862419</v>
      </c>
      <c r="AI43" s="34">
        <f>PXIL!L43</f>
        <v>0</v>
      </c>
      <c r="AJ43" s="34">
        <f>PXIL!R43</f>
        <v>0</v>
      </c>
      <c r="AK43" s="34">
        <f>RTM_IEX!L43</f>
        <v>1.03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5.8398318110754541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14.02</v>
      </c>
      <c r="AB44" s="75">
        <f>-STOA!R44</f>
        <v>0</v>
      </c>
      <c r="AC44">
        <f t="shared" si="0"/>
        <v>0.16909058721303377</v>
      </c>
      <c r="AD44">
        <f t="shared" si="1"/>
        <v>19.960741223862417</v>
      </c>
      <c r="AE44">
        <f>'IDT-1'!D44</f>
        <v>0</v>
      </c>
      <c r="AF44" s="24"/>
      <c r="AG44">
        <f t="shared" si="2"/>
        <v>19.960741223862417</v>
      </c>
      <c r="AI44" s="34">
        <f>PXIL!L44</f>
        <v>0</v>
      </c>
      <c r="AJ44" s="34">
        <f>PXIL!R44</f>
        <v>0</v>
      </c>
      <c r="AK44" s="34">
        <f>RTM_IEX!L44</f>
        <v>0.27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5.8398318110754541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14.309999999999999</v>
      </c>
      <c r="AB45" s="75">
        <f>-STOA!R45</f>
        <v>0</v>
      </c>
      <c r="AC45">
        <f t="shared" si="0"/>
        <v>0.16925858721303377</v>
      </c>
      <c r="AD45">
        <f t="shared" si="1"/>
        <v>19.980573223862418</v>
      </c>
      <c r="AE45">
        <f>'IDT-1'!D45</f>
        <v>0</v>
      </c>
      <c r="AF45" s="24"/>
      <c r="AG45">
        <f t="shared" si="2"/>
        <v>19.980573223862418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5.8398318110754541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14.6</v>
      </c>
      <c r="AB46" s="75">
        <f>-STOA!R46</f>
        <v>0</v>
      </c>
      <c r="AC46">
        <f t="shared" si="0"/>
        <v>0.17169458721303379</v>
      </c>
      <c r="AD46">
        <f t="shared" si="1"/>
        <v>20.268137223862421</v>
      </c>
      <c r="AE46">
        <f>'IDT-1'!D46</f>
        <v>0</v>
      </c>
      <c r="AF46" s="24"/>
      <c r="AG46">
        <f t="shared" si="2"/>
        <v>20.268137223862421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14.940000000000001</v>
      </c>
      <c r="AB47" s="75">
        <f>-STOA!R47</f>
        <v>0</v>
      </c>
      <c r="AC47">
        <f t="shared" si="0"/>
        <v>0.19149431544977813</v>
      </c>
      <c r="AD47">
        <f t="shared" si="1"/>
        <v>18.588505684550224</v>
      </c>
      <c r="AE47">
        <f>'IDT-1'!D47</f>
        <v>0</v>
      </c>
      <c r="AF47" s="24"/>
      <c r="AG47">
        <f t="shared" si="2"/>
        <v>18.588505684550224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15.23</v>
      </c>
      <c r="AB48" s="75">
        <f>-STOA!R48</f>
        <v>0</v>
      </c>
      <c r="AC48">
        <f t="shared" si="0"/>
        <v>0.20240147317466717</v>
      </c>
      <c r="AD48">
        <f t="shared" si="1"/>
        <v>17.867598526825333</v>
      </c>
      <c r="AE48">
        <f>'IDT-1'!D48</f>
        <v>0</v>
      </c>
      <c r="AF48" s="24"/>
      <c r="AG48">
        <f t="shared" si="2"/>
        <v>17.867598526825333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15.370000000000001</v>
      </c>
      <c r="AB49" s="75">
        <f>-STOA!R49</f>
        <v>0</v>
      </c>
      <c r="AC49">
        <f t="shared" si="0"/>
        <v>0.20781305203711173</v>
      </c>
      <c r="AD49">
        <f t="shared" si="1"/>
        <v>17.50218694796289</v>
      </c>
      <c r="AE49">
        <f>'IDT-1'!D49</f>
        <v>0</v>
      </c>
      <c r="AF49" s="24"/>
      <c r="AG49">
        <f t="shared" si="2"/>
        <v>17.50218694796289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15.51</v>
      </c>
      <c r="AB50" s="75">
        <f>-STOA!R50</f>
        <v>0</v>
      </c>
      <c r="AC50">
        <f t="shared" si="0"/>
        <v>0.21322463089955626</v>
      </c>
      <c r="AD50">
        <f t="shared" si="1"/>
        <v>17.136775369100445</v>
      </c>
      <c r="AE50">
        <f>'IDT-1'!D50</f>
        <v>0</v>
      </c>
      <c r="AF50" s="24"/>
      <c r="AG50">
        <f t="shared" si="2"/>
        <v>17.136775369100445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15.61</v>
      </c>
      <c r="AB51" s="75">
        <f>-STOA!R51</f>
        <v>0</v>
      </c>
      <c r="AC51">
        <f t="shared" si="0"/>
        <v>0.22253578862444531</v>
      </c>
      <c r="AD51">
        <f t="shared" si="1"/>
        <v>16.227464211375555</v>
      </c>
      <c r="AE51">
        <f>'IDT-1'!D51</f>
        <v>0</v>
      </c>
      <c r="AF51" s="24"/>
      <c r="AG51">
        <f t="shared" si="2"/>
        <v>16.227464211375555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15.71</v>
      </c>
      <c r="AB52" s="75">
        <f>-STOA!R52</f>
        <v>0</v>
      </c>
      <c r="AC52">
        <f t="shared" si="0"/>
        <v>0.22761136748688987</v>
      </c>
      <c r="AD52">
        <f t="shared" si="1"/>
        <v>15.82238863251311</v>
      </c>
      <c r="AE52">
        <f>'IDT-1'!D52</f>
        <v>0</v>
      </c>
      <c r="AF52" s="24"/>
      <c r="AG52">
        <f t="shared" si="2"/>
        <v>15.82238863251311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-5.5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15.71</v>
      </c>
      <c r="AB53" s="75">
        <f>-STOA!R53</f>
        <v>0</v>
      </c>
      <c r="AC53">
        <f t="shared" si="0"/>
        <v>0.24031810407422347</v>
      </c>
      <c r="AD53">
        <f t="shared" si="1"/>
        <v>14.309681895925777</v>
      </c>
      <c r="AE53">
        <f>'IDT-1'!D53</f>
        <v>0</v>
      </c>
      <c r="AF53" s="24"/>
      <c r="AG53">
        <f t="shared" si="2"/>
        <v>14.309681895925777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-7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15.66</v>
      </c>
      <c r="AB54" s="75">
        <f>-STOA!R54</f>
        <v>0</v>
      </c>
      <c r="AC54">
        <f t="shared" si="0"/>
        <v>0.23989810407422346</v>
      </c>
      <c r="AD54">
        <f t="shared" si="1"/>
        <v>14.260101895925777</v>
      </c>
      <c r="AE54">
        <f>'IDT-1'!D54</f>
        <v>0</v>
      </c>
      <c r="AF54" s="24"/>
      <c r="AG54">
        <f t="shared" si="2"/>
        <v>14.260101895925777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15.620000000000001</v>
      </c>
      <c r="AB55" s="75">
        <f>-STOA!R55</f>
        <v>0</v>
      </c>
      <c r="AC55">
        <f t="shared" si="0"/>
        <v>0.24379768293666801</v>
      </c>
      <c r="AD55">
        <f t="shared" si="1"/>
        <v>13.716202317063333</v>
      </c>
      <c r="AE55">
        <f>'IDT-1'!D55</f>
        <v>0</v>
      </c>
      <c r="AF55" s="24"/>
      <c r="AG55">
        <f t="shared" si="2"/>
        <v>13.716202317063333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-7.5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15.469999999999999</v>
      </c>
      <c r="AB56" s="75">
        <f>-STOA!R56</f>
        <v>0</v>
      </c>
      <c r="AC56">
        <f t="shared" si="0"/>
        <v>0.24677326179911252</v>
      </c>
      <c r="AD56">
        <f t="shared" si="1"/>
        <v>13.063226738200886</v>
      </c>
      <c r="AE56">
        <f>'IDT-1'!D56</f>
        <v>0</v>
      </c>
      <c r="AF56" s="24"/>
      <c r="AG56">
        <f t="shared" si="2"/>
        <v>13.063226738200886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-8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15.370000000000001</v>
      </c>
      <c r="AB57" s="75">
        <f>-STOA!R57</f>
        <v>0</v>
      </c>
      <c r="AC57">
        <f t="shared" si="0"/>
        <v>0.2798178926986688</v>
      </c>
      <c r="AD57">
        <f t="shared" si="1"/>
        <v>8.9301821073013326</v>
      </c>
      <c r="AE57">
        <f>'IDT-1'!D57</f>
        <v>0</v>
      </c>
      <c r="AF57" s="24"/>
      <c r="AG57">
        <f t="shared" si="2"/>
        <v>8.9301821073013326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15.16</v>
      </c>
      <c r="AB58" s="75">
        <f>-STOA!R58</f>
        <v>0</v>
      </c>
      <c r="AC58">
        <f t="shared" si="0"/>
        <v>0.28228947156111334</v>
      </c>
      <c r="AD58">
        <f t="shared" si="1"/>
        <v>8.2177105284388858</v>
      </c>
      <c r="AE58">
        <f>'IDT-1'!D58</f>
        <v>0</v>
      </c>
      <c r="AF58" s="24"/>
      <c r="AG58">
        <f t="shared" si="2"/>
        <v>8.2177105284388858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-12.5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14.809999999999999</v>
      </c>
      <c r="AB59" s="75">
        <f>-STOA!R59</f>
        <v>0</v>
      </c>
      <c r="AC59">
        <f t="shared" si="0"/>
        <v>0.27934947156111334</v>
      </c>
      <c r="AD59">
        <f t="shared" si="1"/>
        <v>7.870650528438885</v>
      </c>
      <c r="AE59">
        <f>'IDT-1'!D59</f>
        <v>0</v>
      </c>
      <c r="AF59" s="24"/>
      <c r="AG59">
        <f t="shared" si="2"/>
        <v>7.870650528438885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-12.5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14.57</v>
      </c>
      <c r="AB60" s="75">
        <f>-STOA!R60</f>
        <v>0</v>
      </c>
      <c r="AC60">
        <f t="shared" si="0"/>
        <v>0.27733347156111332</v>
      </c>
      <c r="AD60">
        <f t="shared" si="1"/>
        <v>7.6326665284388868</v>
      </c>
      <c r="AE60">
        <f>'IDT-1'!D60</f>
        <v>0</v>
      </c>
      <c r="AF60" s="24"/>
      <c r="AG60">
        <f t="shared" si="2"/>
        <v>7.6326665284388868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-12.5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14.27</v>
      </c>
      <c r="AB61" s="75">
        <f>-STOA!R61</f>
        <v>0</v>
      </c>
      <c r="AC61">
        <f t="shared" si="0"/>
        <v>0.27057789269866883</v>
      </c>
      <c r="AD61">
        <f t="shared" si="1"/>
        <v>7.8394221073013304</v>
      </c>
      <c r="AE61">
        <f>'IDT-1'!D61</f>
        <v>0</v>
      </c>
      <c r="AF61" s="24"/>
      <c r="AG61">
        <f t="shared" si="2"/>
        <v>7.8394221073013304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-12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13.93</v>
      </c>
      <c r="AB62" s="75">
        <f>-STOA!R62</f>
        <v>0</v>
      </c>
      <c r="AC62">
        <f t="shared" si="0"/>
        <v>0.26772189269866881</v>
      </c>
      <c r="AD62">
        <f t="shared" si="1"/>
        <v>7.5022781073013309</v>
      </c>
      <c r="AE62">
        <f>'IDT-1'!D62</f>
        <v>0</v>
      </c>
      <c r="AF62" s="24"/>
      <c r="AG62">
        <f t="shared" si="2"/>
        <v>7.5022781073013309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5.8399157043879901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13.57</v>
      </c>
      <c r="AB63" s="75">
        <f>-STOA!R63</f>
        <v>0</v>
      </c>
      <c r="AC63">
        <f t="shared" si="0"/>
        <v>0.25622602689063889</v>
      </c>
      <c r="AD63">
        <f t="shared" si="1"/>
        <v>8.1536896774973524</v>
      </c>
      <c r="AE63">
        <f>'IDT-1'!D63</f>
        <v>0</v>
      </c>
      <c r="AF63" s="24"/>
      <c r="AG63">
        <f t="shared" si="2"/>
        <v>8.1536896774973524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-11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5.8399157043879901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13.17</v>
      </c>
      <c r="AB64" s="75">
        <f>-STOA!R64</f>
        <v>0</v>
      </c>
      <c r="AC64">
        <f t="shared" si="0"/>
        <v>0.24863044802819428</v>
      </c>
      <c r="AD64">
        <f t="shared" si="1"/>
        <v>8.2612852563597947</v>
      </c>
      <c r="AE64">
        <f>'IDT-1'!D64</f>
        <v>0</v>
      </c>
      <c r="AF64" s="24"/>
      <c r="AG64">
        <f t="shared" si="2"/>
        <v>8.2612852563597947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-10.5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5.8399157043879901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12.76</v>
      </c>
      <c r="AB65" s="75">
        <f>-STOA!R65</f>
        <v>0</v>
      </c>
      <c r="AC65">
        <f t="shared" si="0"/>
        <v>0.23247971144086071</v>
      </c>
      <c r="AD65">
        <f t="shared" si="1"/>
        <v>9.3674359929471276</v>
      </c>
      <c r="AE65">
        <f>'IDT-1'!D65</f>
        <v>0</v>
      </c>
      <c r="AF65" s="24"/>
      <c r="AG65">
        <f t="shared" si="2"/>
        <v>9.3674359929471276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-9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5.8399157043879901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12.24</v>
      </c>
      <c r="AB66" s="75">
        <f>-STOA!R66</f>
        <v>0</v>
      </c>
      <c r="AC66">
        <f t="shared" si="0"/>
        <v>0.22387613257841618</v>
      </c>
      <c r="AD66">
        <f t="shared" si="1"/>
        <v>9.356039571809573</v>
      </c>
      <c r="AE66">
        <f>'IDT-1'!D66</f>
        <v>0</v>
      </c>
      <c r="AF66" s="24"/>
      <c r="AG66">
        <f t="shared" si="2"/>
        <v>9.356039571809573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-8.5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5.8399157043879901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11.67</v>
      </c>
      <c r="AB67" s="75">
        <f>-STOA!R67</f>
        <v>0</v>
      </c>
      <c r="AC67">
        <f t="shared" si="0"/>
        <v>0.21061697485352709</v>
      </c>
      <c r="AD67">
        <f t="shared" si="1"/>
        <v>9.7992987295344616</v>
      </c>
      <c r="AE67">
        <f>'IDT-1'!D67</f>
        <v>0</v>
      </c>
      <c r="AF67" s="24"/>
      <c r="AG67">
        <f t="shared" si="2"/>
        <v>9.7992987295344616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-7.5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5.8399157043879901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11.08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0.20142539599108258</v>
      </c>
      <c r="AD68">
        <f t="shared" ref="AD68:AD98" si="4">SUM(B68:AB68,AI68:AT68)-AC68</f>
        <v>9.7184903083969072</v>
      </c>
      <c r="AE68">
        <f>'IDT-1'!D68</f>
        <v>0</v>
      </c>
      <c r="AF68" s="24"/>
      <c r="AG68">
        <f t="shared" ref="AG68:AG98" si="5">SUM(AD68:AF68)</f>
        <v>9.7184903083969072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-7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5.8399157043879901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10.5</v>
      </c>
      <c r="AB69" s="75">
        <f>-STOA!R69</f>
        <v>0</v>
      </c>
      <c r="AC69">
        <f t="shared" si="3"/>
        <v>0.17537550167885993</v>
      </c>
      <c r="AD69">
        <f t="shared" si="4"/>
        <v>11.664540202709132</v>
      </c>
      <c r="AE69">
        <f>'IDT-1'!D69</f>
        <v>0</v>
      </c>
      <c r="AF69" s="24"/>
      <c r="AG69">
        <f t="shared" si="5"/>
        <v>11.664540202709132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-4.5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5.8399157043879901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9.879999999999999</v>
      </c>
      <c r="AB70" s="75">
        <f>-STOA!R70</f>
        <v>0</v>
      </c>
      <c r="AC70">
        <f t="shared" si="3"/>
        <v>0.16169634395397084</v>
      </c>
      <c r="AD70">
        <f t="shared" si="4"/>
        <v>12.05821936043402</v>
      </c>
      <c r="AE70">
        <f>'IDT-1'!D70</f>
        <v>0</v>
      </c>
      <c r="AF70" s="24"/>
      <c r="AG70">
        <f t="shared" si="5"/>
        <v>12.05821936043402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-3.5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5.8399157043879901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9.3000000000000007</v>
      </c>
      <c r="AB71" s="75">
        <f>-STOA!R71</f>
        <v>0</v>
      </c>
      <c r="AC71">
        <f t="shared" si="3"/>
        <v>0.14411760736663726</v>
      </c>
      <c r="AD71">
        <f t="shared" si="4"/>
        <v>12.995798097021355</v>
      </c>
      <c r="AE71">
        <f>'IDT-1'!D71</f>
        <v>0</v>
      </c>
      <c r="AF71" s="24"/>
      <c r="AG71">
        <f t="shared" si="5"/>
        <v>12.995798097021355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5.8399157043879901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8.82</v>
      </c>
      <c r="AB72" s="75">
        <f>-STOA!R72</f>
        <v>0</v>
      </c>
      <c r="AC72">
        <f t="shared" si="3"/>
        <v>0.13161444964174818</v>
      </c>
      <c r="AD72">
        <f t="shared" si="4"/>
        <v>13.528301254746243</v>
      </c>
      <c r="AE72">
        <f>'IDT-1'!D72</f>
        <v>0</v>
      </c>
      <c r="AF72" s="24"/>
      <c r="AG72">
        <f t="shared" si="5"/>
        <v>13.528301254746243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5.8399157043879901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8.48</v>
      </c>
      <c r="AB73" s="75">
        <f>-STOA!R73</f>
        <v>0</v>
      </c>
      <c r="AC73">
        <f t="shared" si="3"/>
        <v>0.12028729191685912</v>
      </c>
      <c r="AD73">
        <f t="shared" si="4"/>
        <v>14.199628412471132</v>
      </c>
      <c r="AE73">
        <f>'IDT-1'!D73</f>
        <v>0</v>
      </c>
      <c r="AF73" s="24"/>
      <c r="AG73">
        <f t="shared" si="5"/>
        <v>14.199628412471132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5.8399157043879901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8.15</v>
      </c>
      <c r="AB74" s="75">
        <f>-STOA!R74</f>
        <v>0</v>
      </c>
      <c r="AC74">
        <f t="shared" si="3"/>
        <v>0.1255792919168591</v>
      </c>
      <c r="AD74">
        <f t="shared" si="4"/>
        <v>14.824336412471132</v>
      </c>
      <c r="AE74">
        <f>'IDT-1'!D74</f>
        <v>0</v>
      </c>
      <c r="AF74" s="24"/>
      <c r="AG74">
        <f t="shared" si="5"/>
        <v>14.824336412471132</v>
      </c>
      <c r="AI74" s="34">
        <f>PXIL!L74</f>
        <v>0</v>
      </c>
      <c r="AJ74" s="34">
        <f>PXIL!R74</f>
        <v>0</v>
      </c>
      <c r="AK74" s="34">
        <f>RTM_IEX!L74</f>
        <v>0.96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5.8399157043879901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</v>
      </c>
      <c r="AB75" s="75">
        <f>-STOA!R75</f>
        <v>0</v>
      </c>
      <c r="AC75">
        <f t="shared" si="3"/>
        <v>0.1356592919168591</v>
      </c>
      <c r="AD75">
        <f t="shared" si="4"/>
        <v>16.014256412471131</v>
      </c>
      <c r="AE75">
        <f>'IDT-1'!D75</f>
        <v>0</v>
      </c>
      <c r="AF75" s="24"/>
      <c r="AG75">
        <f t="shared" si="5"/>
        <v>16.014256412471131</v>
      </c>
      <c r="AI75" s="34">
        <f>PXIL!L75</f>
        <v>0</v>
      </c>
      <c r="AJ75" s="34">
        <f>PXIL!R75</f>
        <v>0</v>
      </c>
      <c r="AK75" s="34">
        <f>RTM_IEX!L75</f>
        <v>2.41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5.8398202681908105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7.81</v>
      </c>
      <c r="AB76" s="75">
        <f>-STOA!R76</f>
        <v>0</v>
      </c>
      <c r="AC76">
        <f t="shared" si="3"/>
        <v>0.13750649025280279</v>
      </c>
      <c r="AD76">
        <f t="shared" si="4"/>
        <v>16.232313777938007</v>
      </c>
      <c r="AE76">
        <f>'IDT-1'!D76</f>
        <v>0</v>
      </c>
      <c r="AF76" s="24"/>
      <c r="AG76">
        <f t="shared" si="5"/>
        <v>16.232313777938007</v>
      </c>
      <c r="AI76" s="34">
        <f>PXIL!L76</f>
        <v>0</v>
      </c>
      <c r="AJ76" s="34">
        <f>PXIL!R76</f>
        <v>0</v>
      </c>
      <c r="AK76" s="34">
        <f>RTM_IEX!L76</f>
        <v>2.72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5.8398318110754541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7.71</v>
      </c>
      <c r="AB77" s="75">
        <f>-STOA!R77</f>
        <v>0</v>
      </c>
      <c r="AC77">
        <f t="shared" si="3"/>
        <v>0.1314585872130338</v>
      </c>
      <c r="AD77">
        <f t="shared" si="4"/>
        <v>15.518373223862419</v>
      </c>
      <c r="AE77">
        <f>'IDT-1'!D77</f>
        <v>0</v>
      </c>
      <c r="AF77" s="24"/>
      <c r="AG77">
        <f t="shared" si="5"/>
        <v>15.518373223862419</v>
      </c>
      <c r="AI77" s="34">
        <f>PXIL!L77</f>
        <v>0</v>
      </c>
      <c r="AJ77" s="34">
        <f>PXIL!R77</f>
        <v>0</v>
      </c>
      <c r="AK77" s="34">
        <f>RTM_IEX!L77</f>
        <v>2.1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5.8398318110754541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7.71</v>
      </c>
      <c r="AB78" s="75">
        <f>-STOA!R78</f>
        <v>0</v>
      </c>
      <c r="AC78">
        <f t="shared" si="3"/>
        <v>0.1282665872130338</v>
      </c>
      <c r="AD78">
        <f t="shared" si="4"/>
        <v>15.14156522386242</v>
      </c>
      <c r="AE78">
        <f>'IDT-1'!D78</f>
        <v>0</v>
      </c>
      <c r="AF78" s="24"/>
      <c r="AG78">
        <f t="shared" si="5"/>
        <v>15.14156522386242</v>
      </c>
      <c r="AI78" s="34">
        <f>PXIL!L78</f>
        <v>0</v>
      </c>
      <c r="AJ78" s="34">
        <f>PXIL!R78</f>
        <v>0</v>
      </c>
      <c r="AK78" s="34">
        <f>RTM_IEX!L78</f>
        <v>1.72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5.8398318110754541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7.71</v>
      </c>
      <c r="AB79" s="75">
        <f>-STOA!R79</f>
        <v>0</v>
      </c>
      <c r="AC79">
        <f t="shared" si="3"/>
        <v>0.1248225872130338</v>
      </c>
      <c r="AD79">
        <f t="shared" si="4"/>
        <v>14.73500922386242</v>
      </c>
      <c r="AE79">
        <f>'IDT-1'!D79</f>
        <v>0</v>
      </c>
      <c r="AF79" s="24"/>
      <c r="AG79">
        <f t="shared" si="5"/>
        <v>14.73500922386242</v>
      </c>
      <c r="AI79" s="34">
        <f>PXIL!L79</f>
        <v>0</v>
      </c>
      <c r="AJ79" s="34">
        <f>PXIL!R79</f>
        <v>0</v>
      </c>
      <c r="AK79" s="34">
        <f>RTM_IEX!L79</f>
        <v>1.31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5.8398318110754541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7.71</v>
      </c>
      <c r="AB80" s="75">
        <f>-STOA!R80</f>
        <v>0</v>
      </c>
      <c r="AC80">
        <f t="shared" si="3"/>
        <v>0.12272258721303379</v>
      </c>
      <c r="AD80">
        <f t="shared" si="4"/>
        <v>14.48710922386242</v>
      </c>
      <c r="AE80">
        <f>'IDT-1'!D80</f>
        <v>0</v>
      </c>
      <c r="AF80" s="24"/>
      <c r="AG80">
        <f t="shared" si="5"/>
        <v>14.48710922386242</v>
      </c>
      <c r="AI80" s="34">
        <f>PXIL!L80</f>
        <v>0</v>
      </c>
      <c r="AJ80" s="34">
        <f>PXIL!R80</f>
        <v>0</v>
      </c>
      <c r="AK80" s="34">
        <f>RTM_IEX!L80</f>
        <v>1.06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5.8398318110754541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7.71</v>
      </c>
      <c r="AB81" s="75">
        <f>-STOA!R81</f>
        <v>0</v>
      </c>
      <c r="AC81">
        <f t="shared" si="3"/>
        <v>0.12406658721303379</v>
      </c>
      <c r="AD81">
        <f t="shared" si="4"/>
        <v>14.645765223862419</v>
      </c>
      <c r="AE81">
        <f>'IDT-1'!D81</f>
        <v>0</v>
      </c>
      <c r="AF81" s="24"/>
      <c r="AG81">
        <f t="shared" si="5"/>
        <v>14.645765223862419</v>
      </c>
      <c r="AI81" s="34">
        <f>PXIL!L81</f>
        <v>0</v>
      </c>
      <c r="AJ81" s="34">
        <f>PXIL!R81</f>
        <v>0</v>
      </c>
      <c r="AK81" s="34">
        <f>RTM_IEX!L81</f>
        <v>1.22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5.8398954575967776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7.71</v>
      </c>
      <c r="AB82" s="75">
        <f>-STOA!R82</f>
        <v>0</v>
      </c>
      <c r="AC82">
        <f t="shared" si="3"/>
        <v>0.12919112184381293</v>
      </c>
      <c r="AD82">
        <f t="shared" si="4"/>
        <v>15.250704335752964</v>
      </c>
      <c r="AE82">
        <f>'IDT-1'!D82</f>
        <v>0</v>
      </c>
      <c r="AF82" s="24"/>
      <c r="AG82">
        <f t="shared" si="5"/>
        <v>15.250704335752964</v>
      </c>
      <c r="AI82" s="34">
        <f>PXIL!L82</f>
        <v>0</v>
      </c>
      <c r="AJ82" s="34">
        <f>PXIL!R82</f>
        <v>0</v>
      </c>
      <c r="AK82" s="34">
        <f>RTM_IEX!L82</f>
        <v>1.83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5.8398889997624144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7.71</v>
      </c>
      <c r="AB83" s="75">
        <f>-STOA!R83</f>
        <v>0</v>
      </c>
      <c r="AC83">
        <f t="shared" si="3"/>
        <v>0.14506706759800425</v>
      </c>
      <c r="AD83">
        <f t="shared" si="4"/>
        <v>17.124821932164412</v>
      </c>
      <c r="AE83">
        <f>'IDT-1'!D83</f>
        <v>0</v>
      </c>
      <c r="AF83" s="24"/>
      <c r="AG83">
        <f t="shared" si="5"/>
        <v>17.124821932164412</v>
      </c>
      <c r="AI83" s="34">
        <f>PXIL!L83</f>
        <v>0</v>
      </c>
      <c r="AJ83" s="34">
        <f>PXIL!R83</f>
        <v>0</v>
      </c>
      <c r="AK83" s="34">
        <f>RTM_IEX!L83</f>
        <v>3.72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5.8398889997624144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7.71</v>
      </c>
      <c r="AB84" s="75">
        <f>-STOA!R84</f>
        <v>0</v>
      </c>
      <c r="AC84">
        <f t="shared" si="3"/>
        <v>0.14615906759800426</v>
      </c>
      <c r="AD84">
        <f t="shared" si="4"/>
        <v>17.253729932164411</v>
      </c>
      <c r="AE84">
        <f>'IDT-1'!D84</f>
        <v>0</v>
      </c>
      <c r="AF84" s="24"/>
      <c r="AG84">
        <f t="shared" si="5"/>
        <v>17.253729932164411</v>
      </c>
      <c r="AI84" s="34">
        <f>PXIL!L84</f>
        <v>0</v>
      </c>
      <c r="AJ84" s="34">
        <f>PXIL!R84</f>
        <v>0</v>
      </c>
      <c r="AK84" s="34">
        <f>RTM_IEX!L84</f>
        <v>3.85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5.8398889997624144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7.71</v>
      </c>
      <c r="AB85" s="75">
        <f>-STOA!R85</f>
        <v>0</v>
      </c>
      <c r="AC85">
        <f t="shared" si="3"/>
        <v>0.14615906759800426</v>
      </c>
      <c r="AD85">
        <f t="shared" si="4"/>
        <v>17.253729932164411</v>
      </c>
      <c r="AE85">
        <f>'IDT-1'!D85</f>
        <v>0</v>
      </c>
      <c r="AF85" s="24"/>
      <c r="AG85">
        <f t="shared" si="5"/>
        <v>17.253729932164411</v>
      </c>
      <c r="AI85" s="34">
        <f>PXIL!L85</f>
        <v>0</v>
      </c>
      <c r="AJ85" s="34">
        <f>PXIL!R85</f>
        <v>0</v>
      </c>
      <c r="AK85" s="34">
        <f>RTM_IEX!L85</f>
        <v>3.85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5.8398889997624144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7.71</v>
      </c>
      <c r="AB86" s="75">
        <f>-STOA!R86</f>
        <v>0</v>
      </c>
      <c r="AC86">
        <f t="shared" si="3"/>
        <v>0.13809506759800427</v>
      </c>
      <c r="AD86">
        <f t="shared" si="4"/>
        <v>16.301793932164408</v>
      </c>
      <c r="AE86">
        <f>'IDT-1'!D86</f>
        <v>0</v>
      </c>
      <c r="AF86" s="24"/>
      <c r="AG86">
        <f t="shared" si="5"/>
        <v>16.301793932164408</v>
      </c>
      <c r="AI86" s="34">
        <f>PXIL!L86</f>
        <v>0</v>
      </c>
      <c r="AJ86" s="34">
        <f>PXIL!R86</f>
        <v>0</v>
      </c>
      <c r="AK86" s="34">
        <f>RTM_IEX!L86</f>
        <v>2.89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5.8398889997624144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7.71</v>
      </c>
      <c r="AB87" s="75">
        <f>-STOA!R87</f>
        <v>0</v>
      </c>
      <c r="AC87">
        <f t="shared" si="3"/>
        <v>0.13809506759800427</v>
      </c>
      <c r="AD87">
        <f t="shared" si="4"/>
        <v>16.301793932164408</v>
      </c>
      <c r="AE87">
        <f>'IDT-1'!D87</f>
        <v>0</v>
      </c>
      <c r="AF87" s="24"/>
      <c r="AG87">
        <f t="shared" si="5"/>
        <v>16.301793932164408</v>
      </c>
      <c r="AI87" s="34">
        <f>PXIL!L87</f>
        <v>0</v>
      </c>
      <c r="AJ87" s="34">
        <f>PXIL!R87</f>
        <v>0</v>
      </c>
      <c r="AK87" s="34">
        <f>RTM_IEX!L87</f>
        <v>2.89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5.8398889997624144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7.71</v>
      </c>
      <c r="AB88" s="75">
        <f>-STOA!R88</f>
        <v>0</v>
      </c>
      <c r="AC88">
        <f t="shared" si="3"/>
        <v>0.13003106759800426</v>
      </c>
      <c r="AD88">
        <f t="shared" si="4"/>
        <v>15.34985793216441</v>
      </c>
      <c r="AE88">
        <f>'IDT-1'!D88</f>
        <v>0</v>
      </c>
      <c r="AF88" s="24"/>
      <c r="AG88">
        <f t="shared" si="5"/>
        <v>15.34985793216441</v>
      </c>
      <c r="AI88" s="34">
        <f>PXIL!L88</f>
        <v>0</v>
      </c>
      <c r="AJ88" s="34">
        <f>PXIL!R88</f>
        <v>0</v>
      </c>
      <c r="AK88" s="34">
        <f>RTM_IEX!L88</f>
        <v>1.93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7.71</v>
      </c>
      <c r="AB89" s="75">
        <f>-STOA!R89</f>
        <v>0</v>
      </c>
      <c r="AC89">
        <f t="shared" si="3"/>
        <v>0.12188400000000001</v>
      </c>
      <c r="AD89">
        <f t="shared" si="4"/>
        <v>14.388116000000002</v>
      </c>
      <c r="AE89">
        <f>'IDT-1'!D89</f>
        <v>0</v>
      </c>
      <c r="AF89" s="24"/>
      <c r="AG89">
        <f t="shared" si="5"/>
        <v>14.388116000000002</v>
      </c>
      <c r="AI89" s="34">
        <f>PXIL!L89</f>
        <v>0</v>
      </c>
      <c r="AJ89" s="34">
        <f>PXIL!R89</f>
        <v>0</v>
      </c>
      <c r="AK89" s="34">
        <f>RTM_IEX!L89</f>
        <v>0.96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7.71</v>
      </c>
      <c r="AB90" s="75">
        <f>-STOA!R90</f>
        <v>0</v>
      </c>
      <c r="AC90">
        <f t="shared" si="3"/>
        <v>0.11382</v>
      </c>
      <c r="AD90">
        <f t="shared" si="4"/>
        <v>13.43618</v>
      </c>
      <c r="AE90">
        <f>'IDT-1'!D90</f>
        <v>0</v>
      </c>
      <c r="AF90" s="24"/>
      <c r="AG90">
        <f t="shared" si="5"/>
        <v>13.43618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7.71</v>
      </c>
      <c r="AB91" s="75">
        <f>-STOA!R91</f>
        <v>0</v>
      </c>
      <c r="AC91">
        <f t="shared" si="3"/>
        <v>0.12229115772488908</v>
      </c>
      <c r="AD91">
        <f t="shared" si="4"/>
        <v>12.427708842275111</v>
      </c>
      <c r="AE91">
        <f>'IDT-1'!D91</f>
        <v>0</v>
      </c>
      <c r="AF91" s="24"/>
      <c r="AG91">
        <f t="shared" si="5"/>
        <v>12.427708842275111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-1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7.71</v>
      </c>
      <c r="AB92" s="75">
        <f>-STOA!R92</f>
        <v>0</v>
      </c>
      <c r="AC92">
        <f t="shared" si="3"/>
        <v>0.13076231544977815</v>
      </c>
      <c r="AD92">
        <f t="shared" si="4"/>
        <v>11.419237684550222</v>
      </c>
      <c r="AE92">
        <f>'IDT-1'!D92</f>
        <v>0</v>
      </c>
      <c r="AF92" s="24"/>
      <c r="AG92">
        <f t="shared" si="5"/>
        <v>11.419237684550222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7.71</v>
      </c>
      <c r="AB93" s="75">
        <f>-STOA!R93</f>
        <v>0</v>
      </c>
      <c r="AC93">
        <f t="shared" si="3"/>
        <v>0.13923347317466722</v>
      </c>
      <c r="AD93">
        <f t="shared" si="4"/>
        <v>10.410766526825334</v>
      </c>
      <c r="AE93">
        <f>'IDT-1'!D93</f>
        <v>0</v>
      </c>
      <c r="AF93" s="24"/>
      <c r="AG93">
        <f t="shared" si="5"/>
        <v>10.410766526825334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-3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7.71</v>
      </c>
      <c r="AB94" s="75">
        <f>-STOA!R94</f>
        <v>0</v>
      </c>
      <c r="AC94">
        <f t="shared" si="3"/>
        <v>0.13923347317466722</v>
      </c>
      <c r="AD94">
        <f t="shared" si="4"/>
        <v>10.410766526825334</v>
      </c>
      <c r="AE94">
        <f>'IDT-1'!D94</f>
        <v>0</v>
      </c>
      <c r="AF94" s="24"/>
      <c r="AG94">
        <f t="shared" si="5"/>
        <v>10.410766526825334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-3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7.71</v>
      </c>
      <c r="AB95" s="75">
        <f>-STOA!R95</f>
        <v>0</v>
      </c>
      <c r="AC95">
        <f t="shared" si="3"/>
        <v>0.14770463089955627</v>
      </c>
      <c r="AD95">
        <f t="shared" si="4"/>
        <v>9.4022953691004449</v>
      </c>
      <c r="AE95">
        <f>'IDT-1'!D95</f>
        <v>0</v>
      </c>
      <c r="AF95" s="24"/>
      <c r="AG95">
        <f t="shared" si="5"/>
        <v>9.4022953691004449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-4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7.71</v>
      </c>
      <c r="AB96" s="75">
        <f>-STOA!R96</f>
        <v>0</v>
      </c>
      <c r="AC96">
        <f t="shared" si="3"/>
        <v>0.15617578862444534</v>
      </c>
      <c r="AD96">
        <f t="shared" si="4"/>
        <v>8.3938242113755557</v>
      </c>
      <c r="AE96">
        <f>'IDT-1'!D96</f>
        <v>0</v>
      </c>
      <c r="AF96" s="24"/>
      <c r="AG96">
        <f t="shared" si="5"/>
        <v>8.3938242113755557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-5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7.71</v>
      </c>
      <c r="AB97" s="75">
        <f>-STOA!R97</f>
        <v>0</v>
      </c>
      <c r="AC97">
        <f t="shared" si="3"/>
        <v>0.15617578862444534</v>
      </c>
      <c r="AD97">
        <f t="shared" si="4"/>
        <v>8.3938242113755557</v>
      </c>
      <c r="AE97">
        <f>'IDT-1'!D97</f>
        <v>0</v>
      </c>
      <c r="AF97" s="24"/>
      <c r="AG97">
        <f t="shared" si="5"/>
        <v>8.3938242113755557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7.71</v>
      </c>
      <c r="AB98" s="75">
        <f>-STOA!R98</f>
        <v>0</v>
      </c>
      <c r="AC98">
        <f t="shared" si="3"/>
        <v>0.16464694634933441</v>
      </c>
      <c r="AD98">
        <f t="shared" si="4"/>
        <v>7.3853530536506664</v>
      </c>
      <c r="AE98">
        <f>'IDT-1'!D98</f>
        <v>0</v>
      </c>
      <c r="AF98" s="24"/>
      <c r="AG98">
        <f t="shared" si="5"/>
        <v>7.3853530536506664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-6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0.14015692145829195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0.23844750000000017</v>
      </c>
      <c r="AB99" s="75">
        <f t="shared" si="6"/>
        <v>0</v>
      </c>
      <c r="AC99">
        <f t="shared" si="6"/>
        <v>4.1431282838559468E-3</v>
      </c>
      <c r="AD99">
        <f t="shared" si="6"/>
        <v>0.32012379317443612</v>
      </c>
      <c r="AE99">
        <f t="shared" ref="AE99:AT99" si="7">SUM(AE3:AE98)/4000</f>
        <v>0</v>
      </c>
      <c r="AG99">
        <f t="shared" si="7"/>
        <v>0.32012379317443612</v>
      </c>
      <c r="AI99">
        <f t="shared" si="7"/>
        <v>0</v>
      </c>
      <c r="AJ99">
        <f t="shared" si="7"/>
        <v>0</v>
      </c>
      <c r="AK99">
        <f t="shared" si="7"/>
        <v>2.9787499999999998E-2</v>
      </c>
      <c r="AL99">
        <f t="shared" si="7"/>
        <v>-8.4125000000000005E-2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45344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19.269967999999999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1.06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0.17077173119999997</v>
      </c>
      <c r="AD3">
        <f>SUM(B3:AB3,AI3:AT3)-AC3</f>
        <v>20.159196268799999</v>
      </c>
      <c r="AE3">
        <v>0</v>
      </c>
      <c r="AF3" s="24"/>
      <c r="AG3">
        <f>SUM(AD3:AF3)</f>
        <v>20.159196268799999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19.000907999999999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0.15960762719999999</v>
      </c>
      <c r="AD4">
        <f t="shared" ref="AD4:AD67" si="1">SUM(B4:AB4,AI4:AT4)-AC4</f>
        <v>18.841300372799999</v>
      </c>
      <c r="AE4">
        <v>0</v>
      </c>
      <c r="AF4" s="24"/>
      <c r="AG4">
        <f t="shared" ref="AG4:AG67" si="2">SUM(AD4:AF4)</f>
        <v>18.841300372799999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18.151876999999999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0.15247576679999997</v>
      </c>
      <c r="AD5">
        <f t="shared" si="1"/>
        <v>17.9994012332</v>
      </c>
      <c r="AE5">
        <v>0</v>
      </c>
      <c r="AF5" s="24"/>
      <c r="AG5">
        <f t="shared" si="2"/>
        <v>17.9994012332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16.873538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0.1417377192</v>
      </c>
      <c r="AD6">
        <f t="shared" si="1"/>
        <v>16.731800280800002</v>
      </c>
      <c r="AE6">
        <v>0</v>
      </c>
      <c r="AF6" s="24"/>
      <c r="AG6">
        <f t="shared" si="2"/>
        <v>16.731800280800002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13.885033999999999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0.11663428559999998</v>
      </c>
      <c r="AD7">
        <f t="shared" si="1"/>
        <v>13.768399714399999</v>
      </c>
      <c r="AE7">
        <v>0</v>
      </c>
      <c r="AF7" s="24"/>
      <c r="AG7">
        <f t="shared" si="2"/>
        <v>13.768399714399999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14.319181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0.1202811204</v>
      </c>
      <c r="AD8">
        <f t="shared" si="1"/>
        <v>14.198899879600001</v>
      </c>
      <c r="AE8">
        <v>0</v>
      </c>
      <c r="AF8" s="24"/>
      <c r="AG8">
        <f t="shared" si="2"/>
        <v>14.198899879600001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13.494151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0.1133508684</v>
      </c>
      <c r="AD9">
        <f t="shared" si="1"/>
        <v>13.380800131600001</v>
      </c>
      <c r="AE9">
        <v>0</v>
      </c>
      <c r="AF9" s="24"/>
      <c r="AG9">
        <f t="shared" si="2"/>
        <v>13.380800131600001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13.931222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0.1170222648</v>
      </c>
      <c r="AD10">
        <f t="shared" si="1"/>
        <v>13.814199735200001</v>
      </c>
      <c r="AE10">
        <v>0</v>
      </c>
      <c r="AF10" s="24"/>
      <c r="AG10">
        <f t="shared" si="2"/>
        <v>13.814199735200001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12.873941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0.10814110439999999</v>
      </c>
      <c r="AD11">
        <f t="shared" si="1"/>
        <v>12.765799895600001</v>
      </c>
      <c r="AE11">
        <v>0</v>
      </c>
      <c r="AF11" s="24"/>
      <c r="AG11">
        <f t="shared" si="2"/>
        <v>12.765799895600001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15.075333000000001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0.12663279720000001</v>
      </c>
      <c r="AD12">
        <f t="shared" si="1"/>
        <v>14.948700202800001</v>
      </c>
      <c r="AE12">
        <v>0</v>
      </c>
      <c r="AF12" s="24"/>
      <c r="AG12">
        <f t="shared" si="2"/>
        <v>14.948700202800001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14.644211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0.1230113724</v>
      </c>
      <c r="AD13">
        <f t="shared" si="1"/>
        <v>14.5211996276</v>
      </c>
      <c r="AE13">
        <v>0</v>
      </c>
      <c r="AF13" s="24"/>
      <c r="AG13">
        <f t="shared" si="2"/>
        <v>14.5211996276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15.462687000000001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0.12988657079999999</v>
      </c>
      <c r="AD14">
        <f t="shared" si="1"/>
        <v>15.332800429200001</v>
      </c>
      <c r="AE14">
        <v>0</v>
      </c>
      <c r="AF14" s="24"/>
      <c r="AG14">
        <f t="shared" si="2"/>
        <v>15.332800429200001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17.045382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0.14318120879999999</v>
      </c>
      <c r="AD15">
        <f t="shared" si="1"/>
        <v>16.902200791199999</v>
      </c>
      <c r="AE15">
        <v>0</v>
      </c>
      <c r="AF15" s="24"/>
      <c r="AG15">
        <f t="shared" si="2"/>
        <v>16.902200791199999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16.961476999999999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0.14247640679999998</v>
      </c>
      <c r="AD16">
        <f t="shared" si="1"/>
        <v>16.819000593199998</v>
      </c>
      <c r="AE16">
        <v>0</v>
      </c>
      <c r="AF16" s="24"/>
      <c r="AG16">
        <f t="shared" si="2"/>
        <v>16.819000593199998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17.197559999999999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0.14445950399999999</v>
      </c>
      <c r="AD17">
        <f t="shared" si="1"/>
        <v>17.053100495999999</v>
      </c>
      <c r="AE17">
        <v>0</v>
      </c>
      <c r="AF17" s="24"/>
      <c r="AG17">
        <f t="shared" si="2"/>
        <v>17.053100495999999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17.601150000000001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0.14784965999999999</v>
      </c>
      <c r="AD18">
        <f t="shared" si="1"/>
        <v>17.453300340000002</v>
      </c>
      <c r="AE18">
        <v>0</v>
      </c>
      <c r="AF18" s="24"/>
      <c r="AG18">
        <f t="shared" si="2"/>
        <v>17.453300340000002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17.827653000000002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0.1497522852</v>
      </c>
      <c r="AD19">
        <f t="shared" si="1"/>
        <v>17.6779007148</v>
      </c>
      <c r="AE19">
        <v>0</v>
      </c>
      <c r="AF19" s="24"/>
      <c r="AG19">
        <f t="shared" si="2"/>
        <v>17.6779007148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19.269967999999999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1.54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0.17480373119999998</v>
      </c>
      <c r="AD20">
        <f t="shared" si="1"/>
        <v>20.635164268799997</v>
      </c>
      <c r="AE20">
        <v>0</v>
      </c>
      <c r="AF20" s="24"/>
      <c r="AG20">
        <f t="shared" si="2"/>
        <v>20.635164268799997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19.269967999999999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1.73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0.17639973119999999</v>
      </c>
      <c r="AD21">
        <f t="shared" si="1"/>
        <v>20.823568268799999</v>
      </c>
      <c r="AE21">
        <v>0</v>
      </c>
      <c r="AF21" s="24"/>
      <c r="AG21">
        <f t="shared" si="2"/>
        <v>20.823568268799999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19.269967999999999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0.87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0.16917573119999998</v>
      </c>
      <c r="AD22">
        <f t="shared" si="1"/>
        <v>19.9707922688</v>
      </c>
      <c r="AE22">
        <v>0</v>
      </c>
      <c r="AF22" s="24"/>
      <c r="AG22">
        <f t="shared" si="2"/>
        <v>19.9707922688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19.269967999999999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2.5099999999999998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0.18295173119999997</v>
      </c>
      <c r="AD23">
        <f t="shared" si="1"/>
        <v>21.597016268799997</v>
      </c>
      <c r="AE23">
        <v>0</v>
      </c>
      <c r="AF23" s="24"/>
      <c r="AG23">
        <f t="shared" si="2"/>
        <v>21.597016268799997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19.269967999999999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5.88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0.21125973119999997</v>
      </c>
      <c r="AD24">
        <f t="shared" si="1"/>
        <v>24.938708268799999</v>
      </c>
      <c r="AE24">
        <v>0</v>
      </c>
      <c r="AF24" s="24"/>
      <c r="AG24">
        <f t="shared" si="2"/>
        <v>24.938708268799999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19.269967999999999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4.05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0.19588773119999997</v>
      </c>
      <c r="AD25">
        <f t="shared" si="1"/>
        <v>23.1240802688</v>
      </c>
      <c r="AE25">
        <v>0</v>
      </c>
      <c r="AF25" s="24"/>
      <c r="AG25">
        <f t="shared" si="2"/>
        <v>23.1240802688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19.269967999999999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3.08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0.18773973119999995</v>
      </c>
      <c r="AD26">
        <f t="shared" si="1"/>
        <v>22.162228268799996</v>
      </c>
      <c r="AE26">
        <v>0</v>
      </c>
      <c r="AF26" s="24"/>
      <c r="AG26">
        <f t="shared" si="2"/>
        <v>22.162228268799996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18.943828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0.15912815519999998</v>
      </c>
      <c r="AD27">
        <f t="shared" si="1"/>
        <v>18.784699844799999</v>
      </c>
      <c r="AE27">
        <v>0</v>
      </c>
      <c r="AF27" s="24"/>
      <c r="AG27">
        <f t="shared" si="2"/>
        <v>18.784699844799999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19.269967999999999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6.65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0.21772773119999997</v>
      </c>
      <c r="AD28">
        <f t="shared" si="1"/>
        <v>25.702240268799997</v>
      </c>
      <c r="AE28">
        <v>0</v>
      </c>
      <c r="AF28" s="24"/>
      <c r="AG28">
        <f t="shared" si="2"/>
        <v>25.702240268799997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19.269967999999999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0.20638773119999998</v>
      </c>
      <c r="AD29">
        <f t="shared" si="1"/>
        <v>24.3635802688</v>
      </c>
      <c r="AE29">
        <v>0</v>
      </c>
      <c r="AF29" s="24"/>
      <c r="AG29">
        <f t="shared" si="2"/>
        <v>24.3635802688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19.269967999999999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4.1399999999999997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0.19664373119999998</v>
      </c>
      <c r="AD30">
        <f t="shared" si="1"/>
        <v>23.213324268800001</v>
      </c>
      <c r="AE30">
        <v>0</v>
      </c>
      <c r="AF30" s="24"/>
      <c r="AG30">
        <f t="shared" si="2"/>
        <v>23.213324268800001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19.269967999999999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3.66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0.19261173119999997</v>
      </c>
      <c r="AD31">
        <f t="shared" si="1"/>
        <v>22.737356268799999</v>
      </c>
      <c r="AE31">
        <v>0</v>
      </c>
      <c r="AF31" s="24"/>
      <c r="AG31">
        <f t="shared" si="2"/>
        <v>22.737356268799999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19.269967999999999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3.37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0.19017573119999998</v>
      </c>
      <c r="AD32">
        <f t="shared" si="1"/>
        <v>22.4497922688</v>
      </c>
      <c r="AE32">
        <v>0</v>
      </c>
      <c r="AF32" s="24"/>
      <c r="AG32">
        <f t="shared" si="2"/>
        <v>22.4497922688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18.610226000000001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0.1563258984</v>
      </c>
      <c r="AD33">
        <f t="shared" si="1"/>
        <v>18.453900101600002</v>
      </c>
      <c r="AE33">
        <v>0</v>
      </c>
      <c r="AF33" s="24"/>
      <c r="AG33">
        <f t="shared" si="2"/>
        <v>18.453900101600002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19.269967999999999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0.48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0.16589973119999998</v>
      </c>
      <c r="AD34">
        <f t="shared" si="1"/>
        <v>19.584068268799999</v>
      </c>
      <c r="AE34">
        <v>0</v>
      </c>
      <c r="AF34" s="24"/>
      <c r="AG34">
        <f t="shared" si="2"/>
        <v>19.584068268799999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19.269967999999999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1.68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0.17623173119999999</v>
      </c>
      <c r="AD35">
        <f t="shared" si="1"/>
        <v>20.803736268799998</v>
      </c>
      <c r="AE35">
        <v>0</v>
      </c>
      <c r="AF35" s="24"/>
      <c r="AG35">
        <f t="shared" si="2"/>
        <v>20.803736268799998</v>
      </c>
      <c r="AI35" s="34">
        <f>PXIL!M35</f>
        <v>0</v>
      </c>
      <c r="AJ35" s="34">
        <f>PXIL!S35</f>
        <v>0</v>
      </c>
      <c r="AK35" s="34">
        <f>RTM_IEX!M35</f>
        <v>0.03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19.269967999999999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1.93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0.17807973119999998</v>
      </c>
      <c r="AD36">
        <f t="shared" si="1"/>
        <v>21.021888268799998</v>
      </c>
      <c r="AE36">
        <v>0</v>
      </c>
      <c r="AF36" s="24"/>
      <c r="AG36">
        <f t="shared" si="2"/>
        <v>21.021888268799998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19.269967999999999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5.88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0.21125973119999997</v>
      </c>
      <c r="AD37">
        <f t="shared" si="1"/>
        <v>24.938708268799999</v>
      </c>
      <c r="AE37">
        <v>0</v>
      </c>
      <c r="AF37" s="24"/>
      <c r="AG37">
        <f t="shared" si="2"/>
        <v>24.938708268799999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19.269967999999999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2.02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0.20437173119999999</v>
      </c>
      <c r="AD38">
        <f t="shared" si="1"/>
        <v>24.125596268799999</v>
      </c>
      <c r="AE38">
        <v>0</v>
      </c>
      <c r="AF38" s="24"/>
      <c r="AG38">
        <f t="shared" si="2"/>
        <v>24.125596268799999</v>
      </c>
      <c r="AI38" s="34">
        <f>PXIL!M38</f>
        <v>0</v>
      </c>
      <c r="AJ38" s="34">
        <f>PXIL!S38</f>
        <v>0</v>
      </c>
      <c r="AK38" s="34">
        <f>RTM_IEX!M38</f>
        <v>0.04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19.269967999999999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0.20151573119999996</v>
      </c>
      <c r="AD39">
        <f t="shared" si="1"/>
        <v>23.788452268799997</v>
      </c>
      <c r="AE39">
        <v>0</v>
      </c>
      <c r="AF39" s="24"/>
      <c r="AG39">
        <f t="shared" si="2"/>
        <v>23.788452268799997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4.72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19.269967999999999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0.19017573119999998</v>
      </c>
      <c r="AD40">
        <f t="shared" si="1"/>
        <v>22.4497922688</v>
      </c>
      <c r="AE40">
        <v>0</v>
      </c>
      <c r="AF40" s="24"/>
      <c r="AG40">
        <f t="shared" si="2"/>
        <v>22.4497922688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3.37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19.269967999999999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0.18051573119999997</v>
      </c>
      <c r="AD41">
        <f t="shared" si="1"/>
        <v>21.309452268799998</v>
      </c>
      <c r="AE41">
        <v>0</v>
      </c>
      <c r="AF41" s="24"/>
      <c r="AG41">
        <f t="shared" si="2"/>
        <v>21.309452268799998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2.2200000000000002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19.269967999999999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0.17236773119999999</v>
      </c>
      <c r="AD42">
        <f t="shared" si="1"/>
        <v>20.347600268799997</v>
      </c>
      <c r="AE42">
        <v>0</v>
      </c>
      <c r="AF42" s="24"/>
      <c r="AG42">
        <f t="shared" si="2"/>
        <v>20.347600268799997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1.25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19.269967999999999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0.17639973119999997</v>
      </c>
      <c r="AD43">
        <f t="shared" si="1"/>
        <v>20.823568268799999</v>
      </c>
      <c r="AE43">
        <v>0</v>
      </c>
      <c r="AF43" s="24"/>
      <c r="AG43">
        <f t="shared" si="2"/>
        <v>20.823568268799999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1.73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19.269967999999999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0.17320773119999996</v>
      </c>
      <c r="AD44">
        <f t="shared" si="1"/>
        <v>20.446760268799999</v>
      </c>
      <c r="AE44">
        <v>0</v>
      </c>
      <c r="AF44" s="24"/>
      <c r="AG44">
        <f t="shared" si="2"/>
        <v>20.446760268799999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1.35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19.269967999999999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0.18773973119999998</v>
      </c>
      <c r="AD45">
        <f t="shared" si="1"/>
        <v>22.162228268799996</v>
      </c>
      <c r="AE45">
        <v>0</v>
      </c>
      <c r="AF45" s="24"/>
      <c r="AG45">
        <f t="shared" si="2"/>
        <v>22.162228268799996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3.08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19.269967999999999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0.17480373119999998</v>
      </c>
      <c r="AD46">
        <f t="shared" si="1"/>
        <v>20.635164268799997</v>
      </c>
      <c r="AE46">
        <v>0</v>
      </c>
      <c r="AF46" s="24"/>
      <c r="AG46">
        <f t="shared" si="2"/>
        <v>20.635164268799997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1.54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19.269967999999999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0.16749573119999997</v>
      </c>
      <c r="AD47">
        <f t="shared" si="1"/>
        <v>19.772472268800001</v>
      </c>
      <c r="AE47">
        <v>0</v>
      </c>
      <c r="AF47" s="24"/>
      <c r="AG47">
        <f t="shared" si="2"/>
        <v>19.772472268800001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0.67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19.269967999999999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0.17564373119999999</v>
      </c>
      <c r="AD48">
        <f t="shared" si="1"/>
        <v>20.734324268799998</v>
      </c>
      <c r="AE48">
        <v>0</v>
      </c>
      <c r="AF48" s="24"/>
      <c r="AG48">
        <f t="shared" si="2"/>
        <v>20.734324268799998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1.64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18.956534999999999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0.15923489399999999</v>
      </c>
      <c r="AD49">
        <f t="shared" si="1"/>
        <v>18.797300105999998</v>
      </c>
      <c r="AE49">
        <v>0</v>
      </c>
      <c r="AF49" s="24"/>
      <c r="AG49">
        <f t="shared" si="2"/>
        <v>18.797300105999998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19.269967999999999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0.16917573119999998</v>
      </c>
      <c r="AD50">
        <f t="shared" si="1"/>
        <v>19.9707922688</v>
      </c>
      <c r="AE50">
        <v>0</v>
      </c>
      <c r="AF50" s="24"/>
      <c r="AG50">
        <f t="shared" si="2"/>
        <v>19.9707922688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0.87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18.432331999999999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0.15483158879999998</v>
      </c>
      <c r="AD51">
        <f t="shared" si="1"/>
        <v>18.277500411199998</v>
      </c>
      <c r="AE51">
        <v>0</v>
      </c>
      <c r="AF51" s="24"/>
      <c r="AG51">
        <f t="shared" si="2"/>
        <v>18.277500411199998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19.269967999999999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0.16346373119999996</v>
      </c>
      <c r="AD52">
        <f t="shared" si="1"/>
        <v>19.2965042688</v>
      </c>
      <c r="AE52">
        <v>0</v>
      </c>
      <c r="AF52" s="24"/>
      <c r="AG52">
        <f t="shared" si="2"/>
        <v>19.2965042688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0.19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19.269967999999999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0.16514373119999998</v>
      </c>
      <c r="AD53">
        <f t="shared" si="1"/>
        <v>19.494824268799999</v>
      </c>
      <c r="AE53">
        <v>0</v>
      </c>
      <c r="AF53" s="24"/>
      <c r="AG53">
        <f t="shared" si="2"/>
        <v>19.494824268799999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0.39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19.269967999999999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0.17639973119999997</v>
      </c>
      <c r="AD54">
        <f t="shared" si="1"/>
        <v>20.823568268799999</v>
      </c>
      <c r="AE54">
        <v>0</v>
      </c>
      <c r="AF54" s="24"/>
      <c r="AG54">
        <f t="shared" si="2"/>
        <v>20.823568268799999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1.73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19.269967999999999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0.20722773119999999</v>
      </c>
      <c r="AD55">
        <f t="shared" si="1"/>
        <v>24.462740268799998</v>
      </c>
      <c r="AE55">
        <v>0</v>
      </c>
      <c r="AF55" s="24"/>
      <c r="AG55">
        <f t="shared" si="2"/>
        <v>24.462740268799998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19.269967999999999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0.19748373119999998</v>
      </c>
      <c r="AD56">
        <f t="shared" si="1"/>
        <v>23.312484268800002</v>
      </c>
      <c r="AE56">
        <v>0</v>
      </c>
      <c r="AF56" s="24"/>
      <c r="AG56">
        <f t="shared" si="2"/>
        <v>23.312484268800002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4.24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19.269967999999999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0.21201573119999997</v>
      </c>
      <c r="AD57">
        <f t="shared" si="1"/>
        <v>25.027952268799996</v>
      </c>
      <c r="AE57">
        <v>0</v>
      </c>
      <c r="AF57" s="24"/>
      <c r="AG57">
        <f t="shared" si="2"/>
        <v>25.027952268799996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5.97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19.269967999999999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0.19017573119999998</v>
      </c>
      <c r="AD58">
        <f t="shared" si="1"/>
        <v>22.4497922688</v>
      </c>
      <c r="AE58">
        <v>0</v>
      </c>
      <c r="AF58" s="24"/>
      <c r="AG58">
        <f t="shared" si="2"/>
        <v>22.4497922688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3.37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19.269967999999999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0.18127173119999998</v>
      </c>
      <c r="AD59">
        <f t="shared" si="1"/>
        <v>21.398696268799998</v>
      </c>
      <c r="AE59">
        <v>0</v>
      </c>
      <c r="AF59" s="24"/>
      <c r="AG59">
        <f t="shared" si="2"/>
        <v>21.398696268799998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2.31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19.269967999999999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0.19748373119999998</v>
      </c>
      <c r="AD60">
        <f t="shared" si="1"/>
        <v>23.312484268800002</v>
      </c>
      <c r="AE60">
        <v>0</v>
      </c>
      <c r="AF60" s="24"/>
      <c r="AG60">
        <f t="shared" si="2"/>
        <v>23.312484268800002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4.24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19.269967999999999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0.20638773119999998</v>
      </c>
      <c r="AD61">
        <f t="shared" si="1"/>
        <v>24.3635802688</v>
      </c>
      <c r="AE61">
        <v>0</v>
      </c>
      <c r="AF61" s="24"/>
      <c r="AG61">
        <f t="shared" si="2"/>
        <v>24.3635802688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19.269967999999999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0.20311173119999998</v>
      </c>
      <c r="AD62">
        <f t="shared" si="1"/>
        <v>23.976856268799999</v>
      </c>
      <c r="AE62">
        <v>0</v>
      </c>
      <c r="AF62" s="24"/>
      <c r="AG62">
        <f t="shared" si="2"/>
        <v>23.976856268799999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4.91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19.269967999999999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0.19664373119999998</v>
      </c>
      <c r="AD63">
        <f t="shared" si="1"/>
        <v>23.213324268800001</v>
      </c>
      <c r="AE63">
        <v>0</v>
      </c>
      <c r="AF63" s="24"/>
      <c r="AG63">
        <f t="shared" si="2"/>
        <v>23.213324268800001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4.1399999999999997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19.269967999999999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0.21613173119999998</v>
      </c>
      <c r="AD64">
        <f t="shared" si="1"/>
        <v>25.513836268799999</v>
      </c>
      <c r="AE64">
        <v>0</v>
      </c>
      <c r="AF64" s="24"/>
      <c r="AG64">
        <f t="shared" si="2"/>
        <v>25.513836268799999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6.46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19.269967999999999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0.22259973119999998</v>
      </c>
      <c r="AD65">
        <f t="shared" si="1"/>
        <v>26.2773682688</v>
      </c>
      <c r="AE65">
        <v>0</v>
      </c>
      <c r="AF65" s="24"/>
      <c r="AG65">
        <f t="shared" si="2"/>
        <v>26.2773682688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7.23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19.269967999999999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1.1599999999999999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0.19529973119999999</v>
      </c>
      <c r="AD66">
        <f t="shared" si="1"/>
        <v>23.0546682688</v>
      </c>
      <c r="AE66">
        <v>0</v>
      </c>
      <c r="AF66" s="24"/>
      <c r="AG66">
        <f t="shared" si="2"/>
        <v>23.0546682688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2.72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19.269967999999999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3.66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0.19261173119999997</v>
      </c>
      <c r="AD67">
        <f t="shared" si="1"/>
        <v>22.737356268799999</v>
      </c>
      <c r="AE67">
        <v>0</v>
      </c>
      <c r="AF67" s="24"/>
      <c r="AG67">
        <f t="shared" si="2"/>
        <v>22.737356268799999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19.269967999999999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5.97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0.21201573119999997</v>
      </c>
      <c r="AD68">
        <f t="shared" ref="AD68:AD98" si="4">SUM(B68:AB68,AI68:AT68)-AC68</f>
        <v>25.027952268799996</v>
      </c>
      <c r="AE68">
        <v>0</v>
      </c>
      <c r="AF68" s="24"/>
      <c r="AG68">
        <f t="shared" ref="AG68:AG98" si="5">SUM(AD68:AF68)</f>
        <v>25.027952268799996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19.269967999999999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3.95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0.19504773119999996</v>
      </c>
      <c r="AD69">
        <f t="shared" si="4"/>
        <v>23.024920268799999</v>
      </c>
      <c r="AE69">
        <v>0</v>
      </c>
      <c r="AF69" s="24"/>
      <c r="AG69">
        <f t="shared" si="5"/>
        <v>23.024920268799999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19.269967999999999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4.34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0.19832373119999996</v>
      </c>
      <c r="AD70">
        <f t="shared" si="4"/>
        <v>23.4116442688</v>
      </c>
      <c r="AE70">
        <v>0</v>
      </c>
      <c r="AF70" s="24"/>
      <c r="AG70">
        <f t="shared" si="5"/>
        <v>23.4116442688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19.269967999999999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8.86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0.23629173119999997</v>
      </c>
      <c r="AD71">
        <f t="shared" si="4"/>
        <v>27.893676268799997</v>
      </c>
      <c r="AE71">
        <v>0</v>
      </c>
      <c r="AF71" s="24"/>
      <c r="AG71">
        <f t="shared" si="5"/>
        <v>27.893676268799997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19.269967999999999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8.09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0.22982373119999996</v>
      </c>
      <c r="AD72">
        <f t="shared" si="4"/>
        <v>27.130144268799999</v>
      </c>
      <c r="AE72">
        <v>0</v>
      </c>
      <c r="AF72" s="24"/>
      <c r="AG72">
        <f t="shared" si="5"/>
        <v>27.130144268799999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19.269967999999999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6.74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0.2184837312</v>
      </c>
      <c r="AD73">
        <f t="shared" si="4"/>
        <v>25.791484268800001</v>
      </c>
      <c r="AE73">
        <v>0</v>
      </c>
      <c r="AF73" s="24"/>
      <c r="AG73">
        <f t="shared" si="5"/>
        <v>25.791484268800001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19.269967999999999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6.07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0.21285573119999998</v>
      </c>
      <c r="AD74">
        <f t="shared" si="4"/>
        <v>25.127112268799998</v>
      </c>
      <c r="AE74">
        <v>0</v>
      </c>
      <c r="AF74" s="24"/>
      <c r="AG74">
        <f t="shared" si="5"/>
        <v>25.127112268799998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19.269967999999999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10.89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0.25334373119999998</v>
      </c>
      <c r="AD75">
        <f t="shared" si="4"/>
        <v>29.906624268799998</v>
      </c>
      <c r="AE75">
        <v>0</v>
      </c>
      <c r="AF75" s="24"/>
      <c r="AG75">
        <f t="shared" si="5"/>
        <v>29.906624268799998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19.269967999999999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6.17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0.21369573119999999</v>
      </c>
      <c r="AD76">
        <f t="shared" si="4"/>
        <v>25.226272268799999</v>
      </c>
      <c r="AE76">
        <v>0</v>
      </c>
      <c r="AF76" s="24"/>
      <c r="AG76">
        <f t="shared" si="5"/>
        <v>25.226272268799999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19.269967999999999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0.18303573119999997</v>
      </c>
      <c r="AD77">
        <f t="shared" si="4"/>
        <v>21.606932268799998</v>
      </c>
      <c r="AE77">
        <v>0</v>
      </c>
      <c r="AF77" s="24"/>
      <c r="AG77">
        <f t="shared" si="5"/>
        <v>21.606932268799998</v>
      </c>
      <c r="AI77" s="34">
        <f>PXIL!M77</f>
        <v>0</v>
      </c>
      <c r="AJ77" s="34">
        <f>PXIL!S77</f>
        <v>0</v>
      </c>
      <c r="AK77" s="34">
        <f>RTM_IEX!M77</f>
        <v>2.52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19.269967999999999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0.18085173119999998</v>
      </c>
      <c r="AD78">
        <f t="shared" si="4"/>
        <v>21.349116268799996</v>
      </c>
      <c r="AE78">
        <v>0</v>
      </c>
      <c r="AF78" s="24"/>
      <c r="AG78">
        <f t="shared" si="5"/>
        <v>21.349116268799996</v>
      </c>
      <c r="AI78" s="34">
        <f>PXIL!M78</f>
        <v>0</v>
      </c>
      <c r="AJ78" s="34">
        <f>PXIL!S78</f>
        <v>0</v>
      </c>
      <c r="AK78" s="34">
        <f>RTM_IEX!M78</f>
        <v>2.2599999999999998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19.269967999999999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1.84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0.18135573119999998</v>
      </c>
      <c r="AD79">
        <f t="shared" si="4"/>
        <v>21.408612268799999</v>
      </c>
      <c r="AE79">
        <v>0</v>
      </c>
      <c r="AF79" s="24"/>
      <c r="AG79">
        <f t="shared" si="5"/>
        <v>21.408612268799999</v>
      </c>
      <c r="AI79" s="34">
        <f>PXIL!M79</f>
        <v>0</v>
      </c>
      <c r="AJ79" s="34">
        <f>PXIL!S79</f>
        <v>0</v>
      </c>
      <c r="AK79" s="34">
        <f>RTM_IEX!M79</f>
        <v>0.48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19.269967999999999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2.89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0.1861437312</v>
      </c>
      <c r="AD80">
        <f t="shared" si="4"/>
        <v>21.973824268799998</v>
      </c>
      <c r="AE80">
        <v>0</v>
      </c>
      <c r="AF80" s="24"/>
      <c r="AG80">
        <f t="shared" si="5"/>
        <v>21.973824268799998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19.269967999999999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0.20722773119999996</v>
      </c>
      <c r="AD81">
        <f t="shared" si="4"/>
        <v>24.462740268799998</v>
      </c>
      <c r="AE81">
        <v>0</v>
      </c>
      <c r="AF81" s="24"/>
      <c r="AG81">
        <f t="shared" si="5"/>
        <v>24.462740268799998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19.269967999999999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8.19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0.23066373119999994</v>
      </c>
      <c r="AD82">
        <f t="shared" si="4"/>
        <v>27.229304268799996</v>
      </c>
      <c r="AE82">
        <v>0</v>
      </c>
      <c r="AF82" s="24"/>
      <c r="AG82">
        <f t="shared" si="5"/>
        <v>27.229304268799996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19.269967999999999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9.35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0.24040773119999997</v>
      </c>
      <c r="AD83">
        <f t="shared" si="4"/>
        <v>28.379560268799999</v>
      </c>
      <c r="AE83">
        <v>0</v>
      </c>
      <c r="AF83" s="24"/>
      <c r="AG83">
        <f t="shared" si="5"/>
        <v>28.379560268799999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19.269967999999999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7.71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0.22663173119999999</v>
      </c>
      <c r="AD84">
        <f t="shared" si="4"/>
        <v>26.753336268799998</v>
      </c>
      <c r="AE84">
        <v>0</v>
      </c>
      <c r="AF84" s="24"/>
      <c r="AG84">
        <f t="shared" si="5"/>
        <v>26.753336268799998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19.269967999999999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8.3800000000000008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0.23225973119999999</v>
      </c>
      <c r="AD85">
        <f t="shared" si="4"/>
        <v>27.417708268800002</v>
      </c>
      <c r="AE85">
        <v>0</v>
      </c>
      <c r="AF85" s="24"/>
      <c r="AG85">
        <f t="shared" si="5"/>
        <v>27.417708268800002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19.269967999999999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7.32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0.22335573119999999</v>
      </c>
      <c r="AD86">
        <f t="shared" si="4"/>
        <v>26.366612268799997</v>
      </c>
      <c r="AE86">
        <v>0</v>
      </c>
      <c r="AF86" s="24"/>
      <c r="AG86">
        <f t="shared" si="5"/>
        <v>26.366612268799997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19.269967999999999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8.3800000000000008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0.23225973119999999</v>
      </c>
      <c r="AD87">
        <f t="shared" si="4"/>
        <v>27.417708268800002</v>
      </c>
      <c r="AE87">
        <v>0</v>
      </c>
      <c r="AF87" s="24"/>
      <c r="AG87">
        <f t="shared" si="5"/>
        <v>27.417708268800002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19.269967999999999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0.22738773119999997</v>
      </c>
      <c r="AD88">
        <f t="shared" si="4"/>
        <v>26.842580268799999</v>
      </c>
      <c r="AE88">
        <v>0</v>
      </c>
      <c r="AF88" s="24"/>
      <c r="AG88">
        <f t="shared" si="5"/>
        <v>26.842580268799999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19.269967999999999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7.13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0.22175973119999998</v>
      </c>
      <c r="AD89">
        <f t="shared" si="4"/>
        <v>26.178208268799999</v>
      </c>
      <c r="AE89">
        <v>0</v>
      </c>
      <c r="AF89" s="24"/>
      <c r="AG89">
        <f t="shared" si="5"/>
        <v>26.178208268799999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19.269967999999999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4.05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0.19588773119999997</v>
      </c>
      <c r="AD90">
        <f t="shared" si="4"/>
        <v>23.1240802688</v>
      </c>
      <c r="AE90">
        <v>0</v>
      </c>
      <c r="AF90" s="24"/>
      <c r="AG90">
        <f t="shared" si="5"/>
        <v>23.1240802688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19.269967999999999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4.1399999999999997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0.19664373119999998</v>
      </c>
      <c r="AD91">
        <f t="shared" si="4"/>
        <v>23.213324268800001</v>
      </c>
      <c r="AE91">
        <v>0</v>
      </c>
      <c r="AF91" s="24"/>
      <c r="AG91">
        <f t="shared" si="5"/>
        <v>23.213324268800001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19.269967999999999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0.20395173119999996</v>
      </c>
      <c r="AD92">
        <f t="shared" si="4"/>
        <v>24.076016268799997</v>
      </c>
      <c r="AE92">
        <v>0</v>
      </c>
      <c r="AF92" s="24"/>
      <c r="AG92">
        <f t="shared" si="5"/>
        <v>24.076016268799997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19.269967999999999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3.66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0.19261173119999997</v>
      </c>
      <c r="AD93">
        <f t="shared" si="4"/>
        <v>22.737356268799999</v>
      </c>
      <c r="AE93">
        <v>0</v>
      </c>
      <c r="AF93" s="24"/>
      <c r="AG93">
        <f t="shared" si="5"/>
        <v>22.737356268799999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19.269967999999999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3.18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0.18857973119999996</v>
      </c>
      <c r="AD94">
        <f t="shared" si="4"/>
        <v>22.261388268799998</v>
      </c>
      <c r="AE94">
        <v>0</v>
      </c>
      <c r="AF94" s="24"/>
      <c r="AG94">
        <f t="shared" si="5"/>
        <v>22.261388268799998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19.269967999999999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5.1100000000000003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0.20479173119999997</v>
      </c>
      <c r="AD95">
        <f t="shared" si="4"/>
        <v>24.175176268799998</v>
      </c>
      <c r="AE95">
        <v>0</v>
      </c>
      <c r="AF95" s="24"/>
      <c r="AG95">
        <f t="shared" si="5"/>
        <v>24.175176268799998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19.269967999999999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2.31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0.18127173119999998</v>
      </c>
      <c r="AD96">
        <f t="shared" si="4"/>
        <v>21.398696268799998</v>
      </c>
      <c r="AE96">
        <v>0</v>
      </c>
      <c r="AF96" s="24"/>
      <c r="AG96">
        <f t="shared" si="5"/>
        <v>21.398696268799998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19.269967999999999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2.31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0.18127173119999998</v>
      </c>
      <c r="AD97">
        <f t="shared" si="4"/>
        <v>21.398696268799998</v>
      </c>
      <c r="AE97">
        <v>0</v>
      </c>
      <c r="AF97" s="24"/>
      <c r="AG97">
        <f t="shared" si="5"/>
        <v>21.398696268799998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19.269967999999999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0.96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0.16993173119999999</v>
      </c>
      <c r="AD98">
        <f t="shared" si="4"/>
        <v>20.060036268800001</v>
      </c>
      <c r="AE98">
        <v>0</v>
      </c>
      <c r="AF98" s="24"/>
      <c r="AG98">
        <f t="shared" si="5"/>
        <v>20.060036268800001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0.44845144850000029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5.6712499999999999E-2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4.4312641673999974E-3</v>
      </c>
      <c r="AD99">
        <f t="shared" si="6"/>
        <v>0.52310018433260008</v>
      </c>
      <c r="AE99">
        <f t="shared" ref="AE99:AT99" si="8">SUM(AE3:AE98)/4000</f>
        <v>0</v>
      </c>
      <c r="AG99">
        <f t="shared" si="8"/>
        <v>0.52310018433260008</v>
      </c>
      <c r="AI99">
        <f t="shared" si="8"/>
        <v>0</v>
      </c>
      <c r="AJ99">
        <f t="shared" si="8"/>
        <v>0</v>
      </c>
      <c r="AK99">
        <f t="shared" si="8"/>
        <v>1.3575E-3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2.1010000000000001E-2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'[1]22'!B5</f>
        <v>270</v>
      </c>
      <c r="C3" s="16">
        <f>'[1]22'!C5</f>
        <v>0</v>
      </c>
      <c r="D3" s="16">
        <f>'[1]22'!D5</f>
        <v>65</v>
      </c>
      <c r="E3" s="16">
        <f>'[1]22'!E5</f>
        <v>0</v>
      </c>
      <c r="F3" s="15">
        <f>SUM(B3:E3)</f>
        <v>335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270</v>
      </c>
      <c r="C4" s="16">
        <f>'[1]22'!C6</f>
        <v>0</v>
      </c>
      <c r="D4" s="16">
        <f>'[1]22'!D6</f>
        <v>65</v>
      </c>
      <c r="E4" s="16">
        <f>'[1]22'!E6</f>
        <v>0</v>
      </c>
      <c r="F4" s="15">
        <f>SUM(B4:E4)</f>
        <v>335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270</v>
      </c>
      <c r="C5" s="16">
        <f>'[1]22'!C7</f>
        <v>0</v>
      </c>
      <c r="D5" s="16">
        <f>'[1]22'!D7</f>
        <v>65</v>
      </c>
      <c r="E5" s="16">
        <f>'[1]22'!E7</f>
        <v>0</v>
      </c>
      <c r="F5" s="15">
        <f t="shared" ref="F5:F68" si="6">SUM(B5:E5)</f>
        <v>335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'[1]22'!B8</f>
        <v>270</v>
      </c>
      <c r="C6" s="16">
        <f>'[1]22'!C8</f>
        <v>0</v>
      </c>
      <c r="D6" s="16">
        <f>'[1]22'!D8</f>
        <v>65</v>
      </c>
      <c r="E6" s="16">
        <f>'[1]22'!E8</f>
        <v>0</v>
      </c>
      <c r="F6" s="15">
        <f t="shared" si="6"/>
        <v>335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270</v>
      </c>
      <c r="C7" s="16">
        <f>'[1]22'!C9</f>
        <v>0</v>
      </c>
      <c r="D7" s="16">
        <f>'[1]22'!D9</f>
        <v>65</v>
      </c>
      <c r="E7" s="16">
        <f>'[1]22'!E9</f>
        <v>0</v>
      </c>
      <c r="F7" s="15">
        <f t="shared" si="6"/>
        <v>335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270</v>
      </c>
      <c r="C8" s="16">
        <f>'[1]22'!C10</f>
        <v>0</v>
      </c>
      <c r="D8" s="16">
        <f>'[1]22'!D10</f>
        <v>65</v>
      </c>
      <c r="E8" s="16">
        <f>'[1]22'!E10</f>
        <v>0</v>
      </c>
      <c r="F8" s="15">
        <f t="shared" si="6"/>
        <v>335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270</v>
      </c>
      <c r="C9" s="16">
        <f>'[1]22'!C11</f>
        <v>0</v>
      </c>
      <c r="D9" s="16">
        <f>'[1]22'!D11</f>
        <v>65</v>
      </c>
      <c r="E9" s="16">
        <f>'[1]22'!E11</f>
        <v>0</v>
      </c>
      <c r="F9" s="15">
        <f t="shared" si="6"/>
        <v>335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270</v>
      </c>
      <c r="C10" s="16">
        <f>'[1]22'!C12</f>
        <v>0</v>
      </c>
      <c r="D10" s="16">
        <f>'[1]22'!D12</f>
        <v>65</v>
      </c>
      <c r="E10" s="16">
        <f>'[1]22'!E12</f>
        <v>0</v>
      </c>
      <c r="F10" s="15">
        <f t="shared" si="6"/>
        <v>335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270</v>
      </c>
      <c r="C11" s="16">
        <f>'[1]22'!C13</f>
        <v>0</v>
      </c>
      <c r="D11" s="16">
        <f>'[1]22'!D13</f>
        <v>65</v>
      </c>
      <c r="E11" s="16">
        <f>'[1]22'!E13</f>
        <v>0</v>
      </c>
      <c r="F11" s="15">
        <f t="shared" si="6"/>
        <v>335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270</v>
      </c>
      <c r="C12" s="16">
        <f>'[1]22'!C14</f>
        <v>0</v>
      </c>
      <c r="D12" s="16">
        <f>'[1]22'!D14</f>
        <v>65</v>
      </c>
      <c r="E12" s="16">
        <f>'[1]22'!E14</f>
        <v>0</v>
      </c>
      <c r="F12" s="15">
        <f t="shared" si="6"/>
        <v>335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270</v>
      </c>
      <c r="C13" s="16">
        <f>'[1]22'!C15</f>
        <v>0</v>
      </c>
      <c r="D13" s="16">
        <f>'[1]22'!D15</f>
        <v>65</v>
      </c>
      <c r="E13" s="16">
        <f>'[1]22'!E15</f>
        <v>0</v>
      </c>
      <c r="F13" s="15">
        <f t="shared" si="6"/>
        <v>335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270</v>
      </c>
      <c r="C14" s="16">
        <f>'[1]22'!C16</f>
        <v>0</v>
      </c>
      <c r="D14" s="16">
        <f>'[1]22'!D16</f>
        <v>65</v>
      </c>
      <c r="E14" s="16">
        <f>'[1]22'!E16</f>
        <v>0</v>
      </c>
      <c r="F14" s="15">
        <f t="shared" si="6"/>
        <v>335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270</v>
      </c>
      <c r="C15" s="16">
        <f>'[1]22'!C17</f>
        <v>0</v>
      </c>
      <c r="D15" s="16">
        <f>'[1]22'!D17</f>
        <v>65</v>
      </c>
      <c r="E15" s="16">
        <f>'[1]22'!E17</f>
        <v>0</v>
      </c>
      <c r="F15" s="15">
        <f t="shared" si="6"/>
        <v>335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270</v>
      </c>
      <c r="C16" s="16">
        <f>'[1]22'!C18</f>
        <v>0</v>
      </c>
      <c r="D16" s="16">
        <f>'[1]22'!D18</f>
        <v>65</v>
      </c>
      <c r="E16" s="16">
        <f>'[1]22'!E18</f>
        <v>0</v>
      </c>
      <c r="F16" s="15">
        <f t="shared" si="6"/>
        <v>335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270</v>
      </c>
      <c r="C17" s="16">
        <f>'[1]22'!C19</f>
        <v>0</v>
      </c>
      <c r="D17" s="16">
        <f>'[1]22'!D19</f>
        <v>65</v>
      </c>
      <c r="E17" s="16">
        <f>'[1]22'!E19</f>
        <v>0</v>
      </c>
      <c r="F17" s="15">
        <f t="shared" si="6"/>
        <v>335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270</v>
      </c>
      <c r="C18" s="16">
        <f>'[1]22'!C20</f>
        <v>0</v>
      </c>
      <c r="D18" s="16">
        <f>'[1]22'!D20</f>
        <v>65</v>
      </c>
      <c r="E18" s="16">
        <f>'[1]22'!E20</f>
        <v>0</v>
      </c>
      <c r="F18" s="15">
        <f t="shared" si="6"/>
        <v>335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270</v>
      </c>
      <c r="C19" s="16">
        <f>'[1]22'!C21</f>
        <v>0</v>
      </c>
      <c r="D19" s="16">
        <f>'[1]22'!D21</f>
        <v>65</v>
      </c>
      <c r="E19" s="16">
        <f>'[1]22'!E21</f>
        <v>0</v>
      </c>
      <c r="F19" s="15">
        <f t="shared" si="6"/>
        <v>335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270</v>
      </c>
      <c r="C20" s="16">
        <f>'[1]22'!C22</f>
        <v>0</v>
      </c>
      <c r="D20" s="16">
        <f>'[1]22'!D22</f>
        <v>65</v>
      </c>
      <c r="E20" s="16">
        <f>'[1]22'!E22</f>
        <v>0</v>
      </c>
      <c r="F20" s="15">
        <f t="shared" si="6"/>
        <v>335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270</v>
      </c>
      <c r="C21" s="16">
        <f>'[1]22'!C23</f>
        <v>0</v>
      </c>
      <c r="D21" s="16">
        <f>'[1]22'!D23</f>
        <v>65</v>
      </c>
      <c r="E21" s="16">
        <f>'[1]22'!E23</f>
        <v>0</v>
      </c>
      <c r="F21" s="15">
        <f t="shared" si="6"/>
        <v>335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270</v>
      </c>
      <c r="C22" s="16">
        <f>'[1]22'!C24</f>
        <v>0</v>
      </c>
      <c r="D22" s="16">
        <f>'[1]22'!D24</f>
        <v>65</v>
      </c>
      <c r="E22" s="16">
        <f>'[1]22'!E24</f>
        <v>0</v>
      </c>
      <c r="F22" s="15">
        <f t="shared" si="6"/>
        <v>335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270</v>
      </c>
      <c r="C23" s="16">
        <f>'[1]22'!C25</f>
        <v>0</v>
      </c>
      <c r="D23" s="16">
        <f>'[1]22'!D25</f>
        <v>65</v>
      </c>
      <c r="E23" s="16">
        <f>'[1]22'!E25</f>
        <v>0</v>
      </c>
      <c r="F23" s="15">
        <f t="shared" si="6"/>
        <v>335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270</v>
      </c>
      <c r="C24" s="16">
        <f>'[1]22'!C26</f>
        <v>0</v>
      </c>
      <c r="D24" s="16">
        <f>'[1]22'!D26</f>
        <v>65</v>
      </c>
      <c r="E24" s="16">
        <f>'[1]22'!E26</f>
        <v>0</v>
      </c>
      <c r="F24" s="15">
        <f t="shared" si="6"/>
        <v>335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270</v>
      </c>
      <c r="C25" s="16">
        <f>'[1]22'!C27</f>
        <v>0</v>
      </c>
      <c r="D25" s="16">
        <f>'[1]22'!D27</f>
        <v>65</v>
      </c>
      <c r="E25" s="16">
        <f>'[1]22'!E27</f>
        <v>0</v>
      </c>
      <c r="F25" s="15">
        <f t="shared" si="6"/>
        <v>335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270</v>
      </c>
      <c r="C26" s="16">
        <f>'[1]22'!C28</f>
        <v>0</v>
      </c>
      <c r="D26" s="16">
        <f>'[1]22'!D28</f>
        <v>65</v>
      </c>
      <c r="E26" s="16">
        <f>'[1]22'!E28</f>
        <v>0</v>
      </c>
      <c r="F26" s="15">
        <f t="shared" si="6"/>
        <v>335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270</v>
      </c>
      <c r="C27" s="16">
        <f>'[1]22'!C29</f>
        <v>0</v>
      </c>
      <c r="D27" s="16">
        <f>'[1]22'!D29</f>
        <v>65</v>
      </c>
      <c r="E27" s="16">
        <f>'[1]22'!E29</f>
        <v>0</v>
      </c>
      <c r="F27" s="15">
        <f t="shared" si="6"/>
        <v>335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270</v>
      </c>
      <c r="C28" s="16">
        <f>'[1]22'!C30</f>
        <v>0</v>
      </c>
      <c r="D28" s="16">
        <f>'[1]22'!D30</f>
        <v>65</v>
      </c>
      <c r="E28" s="16">
        <f>'[1]22'!E30</f>
        <v>0</v>
      </c>
      <c r="F28" s="15">
        <f t="shared" si="6"/>
        <v>335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270</v>
      </c>
      <c r="C29" s="16">
        <f>'[1]22'!C31</f>
        <v>0</v>
      </c>
      <c r="D29" s="16">
        <f>'[1]22'!D31</f>
        <v>65</v>
      </c>
      <c r="E29" s="16">
        <f>'[1]22'!E31</f>
        <v>0</v>
      </c>
      <c r="F29" s="15">
        <f t="shared" si="6"/>
        <v>335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270</v>
      </c>
      <c r="C30" s="16">
        <f>'[1]22'!C32</f>
        <v>0</v>
      </c>
      <c r="D30" s="16">
        <f>'[1]22'!D32</f>
        <v>65</v>
      </c>
      <c r="E30" s="16">
        <f>'[1]22'!E32</f>
        <v>0</v>
      </c>
      <c r="F30" s="15">
        <f t="shared" si="6"/>
        <v>335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270</v>
      </c>
      <c r="C31" s="16">
        <f>'[1]22'!C33</f>
        <v>0</v>
      </c>
      <c r="D31" s="16">
        <f>'[1]22'!D33</f>
        <v>65</v>
      </c>
      <c r="E31" s="16">
        <f>'[1]22'!E33</f>
        <v>0</v>
      </c>
      <c r="F31" s="15">
        <f t="shared" si="6"/>
        <v>335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270</v>
      </c>
      <c r="C32" s="16">
        <f>'[1]22'!C34</f>
        <v>0</v>
      </c>
      <c r="D32" s="16">
        <f>'[1]22'!D34</f>
        <v>65</v>
      </c>
      <c r="E32" s="16">
        <f>'[1]22'!E34</f>
        <v>0</v>
      </c>
      <c r="F32" s="15">
        <f t="shared" si="6"/>
        <v>335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270</v>
      </c>
      <c r="C33" s="16">
        <f>'[1]22'!C35</f>
        <v>0</v>
      </c>
      <c r="D33" s="16">
        <f>'[1]22'!D35</f>
        <v>65</v>
      </c>
      <c r="E33" s="16">
        <f>'[1]22'!E35</f>
        <v>0</v>
      </c>
      <c r="F33" s="15">
        <f t="shared" si="6"/>
        <v>335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270</v>
      </c>
      <c r="C34" s="16">
        <f>'[1]22'!C36</f>
        <v>0</v>
      </c>
      <c r="D34" s="16">
        <f>'[1]22'!D36</f>
        <v>65</v>
      </c>
      <c r="E34" s="16">
        <f>'[1]22'!E36</f>
        <v>0</v>
      </c>
      <c r="F34" s="15">
        <f t="shared" si="6"/>
        <v>335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270</v>
      </c>
      <c r="C35" s="16">
        <f>'[1]22'!C37</f>
        <v>0</v>
      </c>
      <c r="D35" s="16">
        <f>'[1]22'!D37</f>
        <v>65</v>
      </c>
      <c r="E35" s="16">
        <f>'[1]22'!E37</f>
        <v>0</v>
      </c>
      <c r="F35" s="15">
        <f t="shared" si="6"/>
        <v>335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270</v>
      </c>
      <c r="C36" s="16">
        <f>'[1]22'!C38</f>
        <v>0</v>
      </c>
      <c r="D36" s="16">
        <f>'[1]22'!D38</f>
        <v>65</v>
      </c>
      <c r="E36" s="16">
        <f>'[1]22'!E38</f>
        <v>0</v>
      </c>
      <c r="F36" s="15">
        <f t="shared" si="6"/>
        <v>335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270</v>
      </c>
      <c r="C37" s="16">
        <f>'[1]22'!C39</f>
        <v>0</v>
      </c>
      <c r="D37" s="16">
        <f>'[1]22'!D39</f>
        <v>65</v>
      </c>
      <c r="E37" s="16">
        <f>'[1]22'!E39</f>
        <v>0</v>
      </c>
      <c r="F37" s="15">
        <f t="shared" si="6"/>
        <v>335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270</v>
      </c>
      <c r="C38" s="16">
        <f>'[1]22'!C40</f>
        <v>0</v>
      </c>
      <c r="D38" s="16">
        <f>'[1]22'!D40</f>
        <v>65</v>
      </c>
      <c r="E38" s="16">
        <f>'[1]22'!E40</f>
        <v>0</v>
      </c>
      <c r="F38" s="15">
        <f t="shared" si="6"/>
        <v>335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270</v>
      </c>
      <c r="C39" s="16">
        <f>'[1]22'!C41</f>
        <v>0</v>
      </c>
      <c r="D39" s="16">
        <f>'[1]22'!D41</f>
        <v>65</v>
      </c>
      <c r="E39" s="16">
        <f>'[1]22'!E41</f>
        <v>0</v>
      </c>
      <c r="F39" s="15">
        <f t="shared" si="6"/>
        <v>335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270</v>
      </c>
      <c r="C40" s="16">
        <f>'[1]22'!C42</f>
        <v>0</v>
      </c>
      <c r="D40" s="16">
        <f>'[1]22'!D42</f>
        <v>65</v>
      </c>
      <c r="E40" s="16">
        <f>'[1]22'!E42</f>
        <v>0</v>
      </c>
      <c r="F40" s="15">
        <f t="shared" si="6"/>
        <v>335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270</v>
      </c>
      <c r="C41" s="16">
        <f>'[1]22'!C43</f>
        <v>0</v>
      </c>
      <c r="D41" s="16">
        <f>'[1]22'!D43</f>
        <v>65</v>
      </c>
      <c r="E41" s="16">
        <f>'[1]22'!E43</f>
        <v>0</v>
      </c>
      <c r="F41" s="15">
        <f t="shared" si="6"/>
        <v>335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270</v>
      </c>
      <c r="C42" s="16">
        <f>'[1]22'!C44</f>
        <v>0</v>
      </c>
      <c r="D42" s="16">
        <f>'[1]22'!D44</f>
        <v>65</v>
      </c>
      <c r="E42" s="16">
        <f>'[1]22'!E44</f>
        <v>0</v>
      </c>
      <c r="F42" s="15">
        <f t="shared" si="6"/>
        <v>335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270</v>
      </c>
      <c r="C43" s="16">
        <f>'[1]22'!C45</f>
        <v>0</v>
      </c>
      <c r="D43" s="16">
        <f>'[1]22'!D45</f>
        <v>65</v>
      </c>
      <c r="E43" s="16">
        <f>'[1]22'!E45</f>
        <v>0</v>
      </c>
      <c r="F43" s="15">
        <f t="shared" si="6"/>
        <v>335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270</v>
      </c>
      <c r="C44" s="16">
        <f>'[1]22'!C46</f>
        <v>0</v>
      </c>
      <c r="D44" s="16">
        <f>'[1]22'!D46</f>
        <v>65</v>
      </c>
      <c r="E44" s="16">
        <f>'[1]22'!E46</f>
        <v>0</v>
      </c>
      <c r="F44" s="15">
        <f t="shared" si="6"/>
        <v>335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270</v>
      </c>
      <c r="C45" s="16">
        <f>'[1]22'!C47</f>
        <v>0</v>
      </c>
      <c r="D45" s="16">
        <f>'[1]22'!D47</f>
        <v>65</v>
      </c>
      <c r="E45" s="16">
        <f>'[1]22'!E47</f>
        <v>0</v>
      </c>
      <c r="F45" s="15">
        <f t="shared" si="6"/>
        <v>335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270</v>
      </c>
      <c r="C46" s="16">
        <f>'[1]22'!C48</f>
        <v>0</v>
      </c>
      <c r="D46" s="16">
        <f>'[1]22'!D48</f>
        <v>65</v>
      </c>
      <c r="E46" s="16">
        <f>'[1]22'!E48</f>
        <v>0</v>
      </c>
      <c r="F46" s="15">
        <f t="shared" si="6"/>
        <v>335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270</v>
      </c>
      <c r="C47" s="16">
        <f>'[1]22'!C49</f>
        <v>0</v>
      </c>
      <c r="D47" s="16">
        <f>'[1]22'!D49</f>
        <v>65</v>
      </c>
      <c r="E47" s="16">
        <f>'[1]22'!E49</f>
        <v>0</v>
      </c>
      <c r="F47" s="15">
        <f t="shared" si="6"/>
        <v>335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270</v>
      </c>
      <c r="C48" s="16">
        <f>'[1]22'!C50</f>
        <v>0</v>
      </c>
      <c r="D48" s="16">
        <f>'[1]22'!D50</f>
        <v>65</v>
      </c>
      <c r="E48" s="16">
        <f>'[1]22'!E50</f>
        <v>0</v>
      </c>
      <c r="F48" s="15">
        <f t="shared" si="6"/>
        <v>335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270</v>
      </c>
      <c r="C49" s="16">
        <f>'[1]22'!C51</f>
        <v>0</v>
      </c>
      <c r="D49" s="16">
        <f>'[1]22'!D51</f>
        <v>65</v>
      </c>
      <c r="E49" s="16">
        <f>'[1]22'!E51</f>
        <v>0</v>
      </c>
      <c r="F49" s="15">
        <f t="shared" si="6"/>
        <v>335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270</v>
      </c>
      <c r="C50" s="16">
        <f>'[1]22'!C52</f>
        <v>0</v>
      </c>
      <c r="D50" s="16">
        <f>'[1]22'!D52</f>
        <v>65</v>
      </c>
      <c r="E50" s="16">
        <f>'[1]22'!E52</f>
        <v>0</v>
      </c>
      <c r="F50" s="15">
        <f t="shared" si="6"/>
        <v>335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270</v>
      </c>
      <c r="C51" s="16">
        <f>'[1]22'!C53</f>
        <v>0</v>
      </c>
      <c r="D51" s="16">
        <f>'[1]22'!D53</f>
        <v>65</v>
      </c>
      <c r="E51" s="16">
        <f>'[1]22'!E53</f>
        <v>0</v>
      </c>
      <c r="F51" s="15">
        <f t="shared" si="6"/>
        <v>335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270</v>
      </c>
      <c r="C52" s="16">
        <f>'[1]22'!C54</f>
        <v>0</v>
      </c>
      <c r="D52" s="16">
        <f>'[1]22'!D54</f>
        <v>65</v>
      </c>
      <c r="E52" s="16">
        <f>'[1]22'!E54</f>
        <v>0</v>
      </c>
      <c r="F52" s="15">
        <f t="shared" si="6"/>
        <v>335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270</v>
      </c>
      <c r="C53" s="16">
        <f>'[1]22'!C55</f>
        <v>0</v>
      </c>
      <c r="D53" s="16">
        <f>'[1]22'!D55</f>
        <v>65</v>
      </c>
      <c r="E53" s="16">
        <f>'[1]22'!E55</f>
        <v>0</v>
      </c>
      <c r="F53" s="15">
        <f t="shared" si="6"/>
        <v>335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270</v>
      </c>
      <c r="C54" s="16">
        <f>'[1]22'!C56</f>
        <v>0</v>
      </c>
      <c r="D54" s="16">
        <f>'[1]22'!D56</f>
        <v>65</v>
      </c>
      <c r="E54" s="16">
        <f>'[1]22'!E56</f>
        <v>0</v>
      </c>
      <c r="F54" s="15">
        <f t="shared" si="6"/>
        <v>335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270</v>
      </c>
      <c r="C55" s="16">
        <f>'[1]22'!C57</f>
        <v>0</v>
      </c>
      <c r="D55" s="16">
        <f>'[1]22'!D57</f>
        <v>65</v>
      </c>
      <c r="E55" s="16">
        <f>'[1]22'!E57</f>
        <v>0</v>
      </c>
      <c r="F55" s="15">
        <f t="shared" si="6"/>
        <v>335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270</v>
      </c>
      <c r="C56" s="16">
        <f>'[1]22'!C58</f>
        <v>0</v>
      </c>
      <c r="D56" s="16">
        <f>'[1]22'!D58</f>
        <v>65</v>
      </c>
      <c r="E56" s="16">
        <f>'[1]22'!E58</f>
        <v>0</v>
      </c>
      <c r="F56" s="15">
        <f t="shared" si="6"/>
        <v>335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270</v>
      </c>
      <c r="C57" s="16">
        <f>'[1]22'!C59</f>
        <v>0</v>
      </c>
      <c r="D57" s="16">
        <f>'[1]22'!D59</f>
        <v>65</v>
      </c>
      <c r="E57" s="16">
        <f>'[1]22'!E59</f>
        <v>0</v>
      </c>
      <c r="F57" s="15">
        <f t="shared" si="6"/>
        <v>335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270</v>
      </c>
      <c r="C58" s="16">
        <f>'[1]22'!C60</f>
        <v>0</v>
      </c>
      <c r="D58" s="16">
        <f>'[1]22'!D60</f>
        <v>65</v>
      </c>
      <c r="E58" s="16">
        <f>'[1]22'!E60</f>
        <v>0</v>
      </c>
      <c r="F58" s="15">
        <f t="shared" si="6"/>
        <v>335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270</v>
      </c>
      <c r="C59" s="16">
        <f>'[1]22'!C61</f>
        <v>0</v>
      </c>
      <c r="D59" s="16">
        <f>'[1]22'!D61</f>
        <v>65</v>
      </c>
      <c r="E59" s="16">
        <f>'[1]22'!E61</f>
        <v>0</v>
      </c>
      <c r="F59" s="15">
        <f t="shared" si="6"/>
        <v>335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270</v>
      </c>
      <c r="C60" s="16">
        <f>'[1]22'!C62</f>
        <v>0</v>
      </c>
      <c r="D60" s="16">
        <f>'[1]22'!D62</f>
        <v>65</v>
      </c>
      <c r="E60" s="16">
        <f>'[1]22'!E62</f>
        <v>0</v>
      </c>
      <c r="F60" s="15">
        <f t="shared" si="6"/>
        <v>335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270</v>
      </c>
      <c r="C61" s="16">
        <f>'[1]22'!C63</f>
        <v>0</v>
      </c>
      <c r="D61" s="16">
        <f>'[1]22'!D63</f>
        <v>65</v>
      </c>
      <c r="E61" s="16">
        <f>'[1]22'!E63</f>
        <v>0</v>
      </c>
      <c r="F61" s="15">
        <f t="shared" si="6"/>
        <v>335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270</v>
      </c>
      <c r="C62" s="16">
        <f>'[1]22'!C64</f>
        <v>0</v>
      </c>
      <c r="D62" s="16">
        <f>'[1]22'!D64</f>
        <v>65</v>
      </c>
      <c r="E62" s="16">
        <f>'[1]22'!E64</f>
        <v>0</v>
      </c>
      <c r="F62" s="15">
        <f t="shared" si="6"/>
        <v>335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270</v>
      </c>
      <c r="C63" s="16">
        <f>'[1]22'!C65</f>
        <v>0</v>
      </c>
      <c r="D63" s="16">
        <f>'[1]22'!D65</f>
        <v>65</v>
      </c>
      <c r="E63" s="16">
        <f>'[1]22'!E65</f>
        <v>0</v>
      </c>
      <c r="F63" s="15">
        <f t="shared" si="6"/>
        <v>335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270</v>
      </c>
      <c r="C64" s="16">
        <f>'[1]22'!C66</f>
        <v>0</v>
      </c>
      <c r="D64" s="16">
        <f>'[1]22'!D66</f>
        <v>65</v>
      </c>
      <c r="E64" s="16">
        <f>'[1]22'!E66</f>
        <v>0</v>
      </c>
      <c r="F64" s="15">
        <f t="shared" si="6"/>
        <v>335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270</v>
      </c>
      <c r="C65" s="16">
        <f>'[1]22'!C67</f>
        <v>0</v>
      </c>
      <c r="D65" s="16">
        <f>'[1]22'!D67</f>
        <v>65</v>
      </c>
      <c r="E65" s="16">
        <f>'[1]22'!E67</f>
        <v>0</v>
      </c>
      <c r="F65" s="15">
        <f t="shared" si="6"/>
        <v>335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270</v>
      </c>
      <c r="C66" s="16">
        <f>'[1]22'!C68</f>
        <v>0</v>
      </c>
      <c r="D66" s="16">
        <f>'[1]22'!D68</f>
        <v>65</v>
      </c>
      <c r="E66" s="16">
        <f>'[1]22'!E68</f>
        <v>0</v>
      </c>
      <c r="F66" s="15">
        <f t="shared" si="6"/>
        <v>335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270</v>
      </c>
      <c r="C67" s="16">
        <f>'[1]22'!C69</f>
        <v>0</v>
      </c>
      <c r="D67" s="16">
        <f>'[1]22'!D69</f>
        <v>65</v>
      </c>
      <c r="E67" s="16">
        <f>'[1]22'!E69</f>
        <v>0</v>
      </c>
      <c r="F67" s="15">
        <f t="shared" si="6"/>
        <v>335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270</v>
      </c>
      <c r="C68" s="16">
        <f>'[1]22'!C70</f>
        <v>0</v>
      </c>
      <c r="D68" s="16">
        <f>'[1]22'!D70</f>
        <v>65</v>
      </c>
      <c r="E68" s="16">
        <f>'[1]22'!E70</f>
        <v>0</v>
      </c>
      <c r="F68" s="15">
        <f t="shared" si="6"/>
        <v>335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270</v>
      </c>
      <c r="C69" s="16">
        <f>'[1]22'!C71</f>
        <v>0</v>
      </c>
      <c r="D69" s="16">
        <f>'[1]22'!D71</f>
        <v>65</v>
      </c>
      <c r="E69" s="16">
        <f>'[1]22'!E71</f>
        <v>0</v>
      </c>
      <c r="F69" s="15">
        <f t="shared" ref="F69:F98" si="17">SUM(B69:E69)</f>
        <v>335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270</v>
      </c>
      <c r="C70" s="16">
        <f>'[1]22'!C72</f>
        <v>0</v>
      </c>
      <c r="D70" s="16">
        <f>'[1]22'!D72</f>
        <v>65</v>
      </c>
      <c r="E70" s="16">
        <f>'[1]22'!E72</f>
        <v>0</v>
      </c>
      <c r="F70" s="15">
        <f t="shared" si="17"/>
        <v>335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270</v>
      </c>
      <c r="C71" s="16">
        <f>'[1]22'!C73</f>
        <v>0</v>
      </c>
      <c r="D71" s="16">
        <f>'[1]22'!D73</f>
        <v>65</v>
      </c>
      <c r="E71" s="16">
        <f>'[1]22'!E73</f>
        <v>0</v>
      </c>
      <c r="F71" s="15">
        <f t="shared" si="17"/>
        <v>335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270</v>
      </c>
      <c r="C72" s="16">
        <f>'[1]22'!C74</f>
        <v>0</v>
      </c>
      <c r="D72" s="16">
        <f>'[1]22'!D74</f>
        <v>65</v>
      </c>
      <c r="E72" s="16">
        <f>'[1]22'!E74</f>
        <v>0</v>
      </c>
      <c r="F72" s="15">
        <f t="shared" si="17"/>
        <v>335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270</v>
      </c>
      <c r="C73" s="16">
        <f>'[1]22'!C75</f>
        <v>0</v>
      </c>
      <c r="D73" s="16">
        <f>'[1]22'!D75</f>
        <v>65</v>
      </c>
      <c r="E73" s="16">
        <f>'[1]22'!E75</f>
        <v>0</v>
      </c>
      <c r="F73" s="15">
        <f t="shared" si="17"/>
        <v>335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270</v>
      </c>
      <c r="C74" s="16">
        <f>'[1]22'!C76</f>
        <v>0</v>
      </c>
      <c r="D74" s="16">
        <f>'[1]22'!D76</f>
        <v>65</v>
      </c>
      <c r="E74" s="16">
        <f>'[1]22'!E76</f>
        <v>0</v>
      </c>
      <c r="F74" s="15">
        <f t="shared" si="17"/>
        <v>335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270</v>
      </c>
      <c r="C75" s="16">
        <f>'[1]22'!C77</f>
        <v>0</v>
      </c>
      <c r="D75" s="16">
        <f>'[1]22'!D77</f>
        <v>65</v>
      </c>
      <c r="E75" s="16">
        <f>'[1]22'!E77</f>
        <v>0</v>
      </c>
      <c r="F75" s="15">
        <f t="shared" si="17"/>
        <v>335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270</v>
      </c>
      <c r="C76" s="16">
        <f>'[1]22'!C78</f>
        <v>0</v>
      </c>
      <c r="D76" s="16">
        <f>'[1]22'!D78</f>
        <v>65</v>
      </c>
      <c r="E76" s="16">
        <f>'[1]22'!E78</f>
        <v>0</v>
      </c>
      <c r="F76" s="15">
        <f t="shared" si="17"/>
        <v>335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270</v>
      </c>
      <c r="C77" s="16">
        <f>'[1]22'!C79</f>
        <v>0</v>
      </c>
      <c r="D77" s="16">
        <f>'[1]22'!D79</f>
        <v>65</v>
      </c>
      <c r="E77" s="16">
        <f>'[1]22'!E79</f>
        <v>0</v>
      </c>
      <c r="F77" s="15">
        <f t="shared" si="17"/>
        <v>335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270</v>
      </c>
      <c r="C78" s="16">
        <f>'[1]22'!C80</f>
        <v>0</v>
      </c>
      <c r="D78" s="16">
        <f>'[1]22'!D80</f>
        <v>65</v>
      </c>
      <c r="E78" s="16">
        <f>'[1]22'!E80</f>
        <v>0</v>
      </c>
      <c r="F78" s="15">
        <f t="shared" si="17"/>
        <v>335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270</v>
      </c>
      <c r="C79" s="16">
        <f>'[1]22'!C81</f>
        <v>0</v>
      </c>
      <c r="D79" s="16">
        <f>'[1]22'!D81</f>
        <v>65</v>
      </c>
      <c r="E79" s="16">
        <f>'[1]22'!E81</f>
        <v>0</v>
      </c>
      <c r="F79" s="15">
        <f t="shared" si="17"/>
        <v>335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270</v>
      </c>
      <c r="C80" s="16">
        <f>'[1]22'!C82</f>
        <v>0</v>
      </c>
      <c r="D80" s="16">
        <f>'[1]22'!D82</f>
        <v>65</v>
      </c>
      <c r="E80" s="16">
        <f>'[1]22'!E82</f>
        <v>0</v>
      </c>
      <c r="F80" s="15">
        <f t="shared" si="17"/>
        <v>335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270</v>
      </c>
      <c r="C81" s="16">
        <f>'[1]22'!C83</f>
        <v>0</v>
      </c>
      <c r="D81" s="16">
        <f>'[1]22'!D83</f>
        <v>65</v>
      </c>
      <c r="E81" s="16">
        <f>'[1]22'!E83</f>
        <v>0</v>
      </c>
      <c r="F81" s="15">
        <f t="shared" si="17"/>
        <v>335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270</v>
      </c>
      <c r="C82" s="16">
        <f>'[1]22'!C84</f>
        <v>0</v>
      </c>
      <c r="D82" s="16">
        <f>'[1]22'!D84</f>
        <v>65</v>
      </c>
      <c r="E82" s="16">
        <f>'[1]22'!E84</f>
        <v>0</v>
      </c>
      <c r="F82" s="15">
        <f t="shared" si="17"/>
        <v>335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270</v>
      </c>
      <c r="C83" s="16">
        <f>'[1]22'!C85</f>
        <v>0</v>
      </c>
      <c r="D83" s="16">
        <f>'[1]22'!D85</f>
        <v>65</v>
      </c>
      <c r="E83" s="16">
        <f>'[1]22'!E85</f>
        <v>0</v>
      </c>
      <c r="F83" s="15">
        <f t="shared" si="17"/>
        <v>335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270</v>
      </c>
      <c r="C84" s="16">
        <f>'[1]22'!C86</f>
        <v>0</v>
      </c>
      <c r="D84" s="16">
        <f>'[1]22'!D86</f>
        <v>65</v>
      </c>
      <c r="E84" s="16">
        <f>'[1]22'!E86</f>
        <v>0</v>
      </c>
      <c r="F84" s="15">
        <f t="shared" si="17"/>
        <v>335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270</v>
      </c>
      <c r="C85" s="16">
        <f>'[1]22'!C87</f>
        <v>0</v>
      </c>
      <c r="D85" s="16">
        <f>'[1]22'!D87</f>
        <v>65</v>
      </c>
      <c r="E85" s="16">
        <f>'[1]22'!E87</f>
        <v>0</v>
      </c>
      <c r="F85" s="15">
        <f t="shared" si="17"/>
        <v>335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270</v>
      </c>
      <c r="C86" s="16">
        <f>'[1]22'!C88</f>
        <v>0</v>
      </c>
      <c r="D86" s="16">
        <f>'[1]22'!D88</f>
        <v>65</v>
      </c>
      <c r="E86" s="16">
        <f>'[1]22'!E88</f>
        <v>0</v>
      </c>
      <c r="F86" s="15">
        <f t="shared" si="17"/>
        <v>335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270</v>
      </c>
      <c r="C87" s="16">
        <f>'[1]22'!C89</f>
        <v>0</v>
      </c>
      <c r="D87" s="16">
        <f>'[1]22'!D89</f>
        <v>65</v>
      </c>
      <c r="E87" s="16">
        <f>'[1]22'!E89</f>
        <v>0</v>
      </c>
      <c r="F87" s="15">
        <f t="shared" si="17"/>
        <v>335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270</v>
      </c>
      <c r="C88" s="16">
        <f>'[1]22'!C90</f>
        <v>0</v>
      </c>
      <c r="D88" s="16">
        <f>'[1]22'!D90</f>
        <v>65</v>
      </c>
      <c r="E88" s="16">
        <f>'[1]22'!E90</f>
        <v>0</v>
      </c>
      <c r="F88" s="15">
        <f t="shared" si="17"/>
        <v>335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270</v>
      </c>
      <c r="C89" s="16">
        <f>'[1]22'!C91</f>
        <v>0</v>
      </c>
      <c r="D89" s="16">
        <f>'[1]22'!D91</f>
        <v>65</v>
      </c>
      <c r="E89" s="16">
        <f>'[1]22'!E91</f>
        <v>0</v>
      </c>
      <c r="F89" s="15">
        <f t="shared" si="17"/>
        <v>335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270</v>
      </c>
      <c r="C90" s="16">
        <f>'[1]22'!C92</f>
        <v>0</v>
      </c>
      <c r="D90" s="16">
        <f>'[1]22'!D92</f>
        <v>65</v>
      </c>
      <c r="E90" s="16">
        <f>'[1]22'!E92</f>
        <v>0</v>
      </c>
      <c r="F90" s="15">
        <f t="shared" si="17"/>
        <v>335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270</v>
      </c>
      <c r="C91" s="16">
        <f>'[1]22'!C93</f>
        <v>0</v>
      </c>
      <c r="D91" s="16">
        <f>'[1]22'!D93</f>
        <v>65</v>
      </c>
      <c r="E91" s="16">
        <f>'[1]22'!E93</f>
        <v>0</v>
      </c>
      <c r="F91" s="15">
        <f t="shared" si="17"/>
        <v>335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270</v>
      </c>
      <c r="C92" s="16">
        <f>'[1]22'!C94</f>
        <v>0</v>
      </c>
      <c r="D92" s="16">
        <f>'[1]22'!D94</f>
        <v>65</v>
      </c>
      <c r="E92" s="16">
        <f>'[1]22'!E94</f>
        <v>0</v>
      </c>
      <c r="F92" s="15">
        <f t="shared" si="17"/>
        <v>335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270</v>
      </c>
      <c r="C93" s="16">
        <f>'[1]22'!C95</f>
        <v>0</v>
      </c>
      <c r="D93" s="16">
        <f>'[1]22'!D95</f>
        <v>65</v>
      </c>
      <c r="E93" s="16">
        <f>'[1]22'!E95</f>
        <v>0</v>
      </c>
      <c r="F93" s="15">
        <f t="shared" si="17"/>
        <v>335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270</v>
      </c>
      <c r="C94" s="16">
        <f>'[1]22'!C96</f>
        <v>0</v>
      </c>
      <c r="D94" s="16">
        <f>'[1]22'!D96</f>
        <v>65</v>
      </c>
      <c r="E94" s="16">
        <f>'[1]22'!E96</f>
        <v>0</v>
      </c>
      <c r="F94" s="15">
        <f t="shared" si="17"/>
        <v>335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270</v>
      </c>
      <c r="C95" s="16">
        <f>'[1]22'!C97</f>
        <v>0</v>
      </c>
      <c r="D95" s="16">
        <f>'[1]22'!D97</f>
        <v>65</v>
      </c>
      <c r="E95" s="16">
        <f>'[1]22'!E97</f>
        <v>0</v>
      </c>
      <c r="F95" s="15">
        <f t="shared" si="17"/>
        <v>335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270</v>
      </c>
      <c r="C96" s="16">
        <f>'[1]22'!C98</f>
        <v>0</v>
      </c>
      <c r="D96" s="16">
        <f>'[1]22'!D98</f>
        <v>65</v>
      </c>
      <c r="E96" s="16">
        <f>'[1]22'!E98</f>
        <v>0</v>
      </c>
      <c r="F96" s="15">
        <f t="shared" si="17"/>
        <v>335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270</v>
      </c>
      <c r="C97" s="16">
        <f>'[1]22'!C99</f>
        <v>0</v>
      </c>
      <c r="D97" s="16">
        <f>'[1]22'!D99</f>
        <v>65</v>
      </c>
      <c r="E97" s="16">
        <f>'[1]22'!E99</f>
        <v>0</v>
      </c>
      <c r="F97" s="15">
        <f t="shared" si="17"/>
        <v>335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270</v>
      </c>
      <c r="C98" s="16">
        <f>'[1]22'!C100</f>
        <v>0</v>
      </c>
      <c r="D98" s="16">
        <f>'[1]22'!D100</f>
        <v>65</v>
      </c>
      <c r="E98" s="16">
        <f>'[1]22'!E100</f>
        <v>0</v>
      </c>
      <c r="F98" s="15">
        <f t="shared" si="17"/>
        <v>335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45344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'[2]22'!B5</f>
        <v>0</v>
      </c>
      <c r="C3" s="199">
        <f>'[2]22'!C5</f>
        <v>0</v>
      </c>
      <c r="D3" s="199">
        <f>'[2]22'!D5</f>
        <v>0</v>
      </c>
      <c r="E3" s="199">
        <f>'[2]22'!E5</f>
        <v>0</v>
      </c>
      <c r="F3" s="15">
        <f>SUM(B3:E3)</f>
        <v>0</v>
      </c>
      <c r="G3" s="198">
        <f>'[2]22'!H5</f>
        <v>0</v>
      </c>
      <c r="H3" s="199">
        <f>'[2]22'!I5</f>
        <v>0</v>
      </c>
      <c r="I3" s="199">
        <f>'[2]22'!J5</f>
        <v>0</v>
      </c>
      <c r="J3" s="199">
        <f>'[2]22'!K5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'[2]22'!B6</f>
        <v>0</v>
      </c>
      <c r="C4" s="199">
        <f>'[2]22'!C6</f>
        <v>0</v>
      </c>
      <c r="D4" s="199">
        <f>'[2]22'!D6</f>
        <v>0</v>
      </c>
      <c r="E4" s="199">
        <f>'[2]22'!E6</f>
        <v>0</v>
      </c>
      <c r="F4" s="15">
        <f>SUM(B4:E4)</f>
        <v>0</v>
      </c>
      <c r="G4" s="198">
        <f>'[2]22'!H6</f>
        <v>0</v>
      </c>
      <c r="H4" s="199">
        <f>'[2]22'!I6</f>
        <v>0</v>
      </c>
      <c r="I4" s="199">
        <f>'[2]22'!J6</f>
        <v>0</v>
      </c>
      <c r="J4" s="199">
        <f>'[2]22'!K6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'[2]22'!B7</f>
        <v>0</v>
      </c>
      <c r="C5" s="199">
        <f>'[2]22'!C7</f>
        <v>0</v>
      </c>
      <c r="D5" s="199">
        <f>'[2]22'!D7</f>
        <v>0</v>
      </c>
      <c r="E5" s="199">
        <f>'[2]22'!E7</f>
        <v>0</v>
      </c>
      <c r="F5" s="15">
        <f t="shared" ref="F5:F68" si="6">SUM(B5:E5)</f>
        <v>0</v>
      </c>
      <c r="G5" s="198">
        <f>'[2]22'!H7</f>
        <v>0</v>
      </c>
      <c r="H5" s="199">
        <f>'[2]22'!I7</f>
        <v>0</v>
      </c>
      <c r="I5" s="199">
        <f>'[2]22'!J7</f>
        <v>0</v>
      </c>
      <c r="J5" s="199">
        <f>'[2]22'!K7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'[2]22'!B8</f>
        <v>0</v>
      </c>
      <c r="C6" s="199">
        <f>'[2]22'!C8</f>
        <v>0</v>
      </c>
      <c r="D6" s="199">
        <f>'[2]22'!D8</f>
        <v>0</v>
      </c>
      <c r="E6" s="199">
        <f>'[2]22'!E8</f>
        <v>0</v>
      </c>
      <c r="F6" s="15">
        <f t="shared" si="6"/>
        <v>0</v>
      </c>
      <c r="G6" s="198">
        <f>'[2]22'!H8</f>
        <v>0</v>
      </c>
      <c r="H6" s="199">
        <f>'[2]22'!I8</f>
        <v>0</v>
      </c>
      <c r="I6" s="199">
        <f>'[2]22'!J8</f>
        <v>0</v>
      </c>
      <c r="J6" s="199">
        <f>'[2]22'!K8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'[2]22'!B9</f>
        <v>0</v>
      </c>
      <c r="C7" s="199">
        <f>'[2]22'!C9</f>
        <v>0</v>
      </c>
      <c r="D7" s="199">
        <f>'[2]22'!D9</f>
        <v>0</v>
      </c>
      <c r="E7" s="199">
        <f>'[2]22'!E9</f>
        <v>0</v>
      </c>
      <c r="F7" s="15">
        <f t="shared" si="6"/>
        <v>0</v>
      </c>
      <c r="G7" s="198">
        <f>'[2]22'!H9</f>
        <v>0</v>
      </c>
      <c r="H7" s="199">
        <f>'[2]22'!I9</f>
        <v>0</v>
      </c>
      <c r="I7" s="199">
        <f>'[2]22'!J9</f>
        <v>0</v>
      </c>
      <c r="J7" s="199">
        <f>'[2]22'!K9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'[2]22'!B10</f>
        <v>0</v>
      </c>
      <c r="C8" s="199">
        <f>'[2]22'!C10</f>
        <v>0</v>
      </c>
      <c r="D8" s="199">
        <f>'[2]22'!D10</f>
        <v>0</v>
      </c>
      <c r="E8" s="199">
        <f>'[2]22'!E10</f>
        <v>0</v>
      </c>
      <c r="F8" s="15">
        <f t="shared" si="6"/>
        <v>0</v>
      </c>
      <c r="G8" s="198">
        <f>'[2]22'!H10</f>
        <v>0</v>
      </c>
      <c r="H8" s="199">
        <f>'[2]22'!I10</f>
        <v>0</v>
      </c>
      <c r="I8" s="199">
        <f>'[2]22'!J10</f>
        <v>0</v>
      </c>
      <c r="J8" s="199">
        <f>'[2]22'!K10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'[2]22'!B11</f>
        <v>0</v>
      </c>
      <c r="C9" s="199">
        <f>'[2]22'!C11</f>
        <v>0</v>
      </c>
      <c r="D9" s="199">
        <f>'[2]22'!D11</f>
        <v>0</v>
      </c>
      <c r="E9" s="199">
        <f>'[2]22'!E11</f>
        <v>0</v>
      </c>
      <c r="F9" s="15">
        <f t="shared" si="6"/>
        <v>0</v>
      </c>
      <c r="G9" s="198">
        <f>'[2]22'!H11</f>
        <v>0</v>
      </c>
      <c r="H9" s="199">
        <f>'[2]22'!I11</f>
        <v>0</v>
      </c>
      <c r="I9" s="199">
        <f>'[2]22'!J11</f>
        <v>0</v>
      </c>
      <c r="J9" s="199">
        <f>'[2]22'!K11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'[2]22'!B12</f>
        <v>0</v>
      </c>
      <c r="C10" s="199">
        <f>'[2]22'!C12</f>
        <v>0</v>
      </c>
      <c r="D10" s="199">
        <f>'[2]22'!D12</f>
        <v>0</v>
      </c>
      <c r="E10" s="199">
        <f>'[2]22'!E12</f>
        <v>0</v>
      </c>
      <c r="F10" s="15">
        <f t="shared" si="6"/>
        <v>0</v>
      </c>
      <c r="G10" s="198">
        <f>'[2]22'!H12</f>
        <v>0</v>
      </c>
      <c r="H10" s="199">
        <f>'[2]22'!I12</f>
        <v>0</v>
      </c>
      <c r="I10" s="199">
        <f>'[2]22'!J12</f>
        <v>0</v>
      </c>
      <c r="J10" s="199">
        <f>'[2]22'!K12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'[2]22'!B13</f>
        <v>0</v>
      </c>
      <c r="C11" s="199">
        <f>'[2]22'!C13</f>
        <v>0</v>
      </c>
      <c r="D11" s="199">
        <f>'[2]22'!D13</f>
        <v>0</v>
      </c>
      <c r="E11" s="199">
        <f>'[2]22'!E13</f>
        <v>0</v>
      </c>
      <c r="F11" s="15">
        <f t="shared" si="6"/>
        <v>0</v>
      </c>
      <c r="G11" s="198">
        <f>'[2]22'!H13</f>
        <v>0</v>
      </c>
      <c r="H11" s="199">
        <f>'[2]22'!I13</f>
        <v>0</v>
      </c>
      <c r="I11" s="199">
        <f>'[2]22'!J13</f>
        <v>0</v>
      </c>
      <c r="J11" s="199">
        <f>'[2]22'!K13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'[2]22'!B14</f>
        <v>0</v>
      </c>
      <c r="C12" s="199">
        <f>'[2]22'!C14</f>
        <v>0</v>
      </c>
      <c r="D12" s="199">
        <f>'[2]22'!D14</f>
        <v>0</v>
      </c>
      <c r="E12" s="199">
        <f>'[2]22'!E14</f>
        <v>0</v>
      </c>
      <c r="F12" s="15">
        <f t="shared" si="6"/>
        <v>0</v>
      </c>
      <c r="G12" s="198">
        <f>'[2]22'!H14</f>
        <v>0</v>
      </c>
      <c r="H12" s="199">
        <f>'[2]22'!I14</f>
        <v>0</v>
      </c>
      <c r="I12" s="199">
        <f>'[2]22'!J14</f>
        <v>0</v>
      </c>
      <c r="J12" s="199">
        <f>'[2]22'!K14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'[2]22'!B15</f>
        <v>0</v>
      </c>
      <c r="C13" s="199">
        <f>'[2]22'!C15</f>
        <v>0</v>
      </c>
      <c r="D13" s="199">
        <f>'[2]22'!D15</f>
        <v>0</v>
      </c>
      <c r="E13" s="199">
        <f>'[2]22'!E15</f>
        <v>0</v>
      </c>
      <c r="F13" s="15">
        <f t="shared" si="6"/>
        <v>0</v>
      </c>
      <c r="G13" s="198">
        <f>'[2]22'!H15</f>
        <v>0</v>
      </c>
      <c r="H13" s="199">
        <f>'[2]22'!I15</f>
        <v>0</v>
      </c>
      <c r="I13" s="199">
        <f>'[2]22'!J15</f>
        <v>0</v>
      </c>
      <c r="J13" s="199">
        <f>'[2]22'!K15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'[2]22'!B16</f>
        <v>0</v>
      </c>
      <c r="C14" s="199">
        <f>'[2]22'!C16</f>
        <v>0</v>
      </c>
      <c r="D14" s="199">
        <f>'[2]22'!D16</f>
        <v>0</v>
      </c>
      <c r="E14" s="199">
        <f>'[2]22'!E16</f>
        <v>0</v>
      </c>
      <c r="F14" s="15">
        <f t="shared" si="6"/>
        <v>0</v>
      </c>
      <c r="G14" s="198">
        <f>'[2]22'!H16</f>
        <v>0</v>
      </c>
      <c r="H14" s="199">
        <f>'[2]22'!I16</f>
        <v>0</v>
      </c>
      <c r="I14" s="199">
        <f>'[2]22'!J16</f>
        <v>0</v>
      </c>
      <c r="J14" s="199">
        <f>'[2]22'!K16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'[2]22'!B17</f>
        <v>0</v>
      </c>
      <c r="C15" s="199">
        <f>'[2]22'!C17</f>
        <v>0</v>
      </c>
      <c r="D15" s="199">
        <f>'[2]22'!D17</f>
        <v>0</v>
      </c>
      <c r="E15" s="199">
        <f>'[2]22'!E17</f>
        <v>0</v>
      </c>
      <c r="F15" s="15">
        <f t="shared" si="6"/>
        <v>0</v>
      </c>
      <c r="G15" s="198">
        <f>'[2]22'!H17</f>
        <v>0</v>
      </c>
      <c r="H15" s="199">
        <f>'[2]22'!I17</f>
        <v>0</v>
      </c>
      <c r="I15" s="199">
        <f>'[2]22'!J17</f>
        <v>0</v>
      </c>
      <c r="J15" s="199">
        <f>'[2]22'!K17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'[2]22'!B18</f>
        <v>0</v>
      </c>
      <c r="C16" s="199">
        <f>'[2]22'!C18</f>
        <v>0</v>
      </c>
      <c r="D16" s="199">
        <f>'[2]22'!D18</f>
        <v>0</v>
      </c>
      <c r="E16" s="199">
        <f>'[2]22'!E18</f>
        <v>0</v>
      </c>
      <c r="F16" s="15">
        <f t="shared" si="6"/>
        <v>0</v>
      </c>
      <c r="G16" s="198">
        <f>'[2]22'!H18</f>
        <v>0</v>
      </c>
      <c r="H16" s="199">
        <f>'[2]22'!I18</f>
        <v>0</v>
      </c>
      <c r="I16" s="199">
        <f>'[2]22'!J18</f>
        <v>0</v>
      </c>
      <c r="J16" s="199">
        <f>'[2]22'!K18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'[2]22'!B19</f>
        <v>0</v>
      </c>
      <c r="C17" s="199">
        <f>'[2]22'!C19</f>
        <v>0</v>
      </c>
      <c r="D17" s="199">
        <f>'[2]22'!D19</f>
        <v>0</v>
      </c>
      <c r="E17" s="199">
        <f>'[2]22'!E19</f>
        <v>0</v>
      </c>
      <c r="F17" s="15">
        <f t="shared" si="6"/>
        <v>0</v>
      </c>
      <c r="G17" s="198">
        <f>'[2]22'!H19</f>
        <v>0</v>
      </c>
      <c r="H17" s="199">
        <f>'[2]22'!I19</f>
        <v>0</v>
      </c>
      <c r="I17" s="199">
        <f>'[2]22'!J19</f>
        <v>0</v>
      </c>
      <c r="J17" s="199">
        <f>'[2]22'!K19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'[2]22'!B20</f>
        <v>0</v>
      </c>
      <c r="C18" s="199">
        <f>'[2]22'!C20</f>
        <v>0</v>
      </c>
      <c r="D18" s="199">
        <f>'[2]22'!D20</f>
        <v>0</v>
      </c>
      <c r="E18" s="199">
        <f>'[2]22'!E20</f>
        <v>0</v>
      </c>
      <c r="F18" s="15">
        <f t="shared" si="6"/>
        <v>0</v>
      </c>
      <c r="G18" s="198">
        <f>'[2]22'!H20</f>
        <v>0</v>
      </c>
      <c r="H18" s="199">
        <f>'[2]22'!I20</f>
        <v>0</v>
      </c>
      <c r="I18" s="199">
        <f>'[2]22'!J20</f>
        <v>0</v>
      </c>
      <c r="J18" s="199">
        <f>'[2]22'!K20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'[2]22'!B21</f>
        <v>0</v>
      </c>
      <c r="C19" s="199">
        <f>'[2]22'!C21</f>
        <v>0</v>
      </c>
      <c r="D19" s="199">
        <f>'[2]22'!D21</f>
        <v>0</v>
      </c>
      <c r="E19" s="199">
        <f>'[2]22'!E21</f>
        <v>0</v>
      </c>
      <c r="F19" s="15">
        <f t="shared" si="6"/>
        <v>0</v>
      </c>
      <c r="G19" s="198">
        <f>'[2]22'!H21</f>
        <v>0</v>
      </c>
      <c r="H19" s="199">
        <f>'[2]22'!I21</f>
        <v>0</v>
      </c>
      <c r="I19" s="199">
        <f>'[2]22'!J21</f>
        <v>0</v>
      </c>
      <c r="J19" s="199">
        <f>'[2]22'!K21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'[2]22'!B22</f>
        <v>0</v>
      </c>
      <c r="C20" s="199">
        <f>'[2]22'!C22</f>
        <v>0</v>
      </c>
      <c r="D20" s="199">
        <f>'[2]22'!D22</f>
        <v>0</v>
      </c>
      <c r="E20" s="199">
        <f>'[2]22'!E22</f>
        <v>0</v>
      </c>
      <c r="F20" s="15">
        <f t="shared" si="6"/>
        <v>0</v>
      </c>
      <c r="G20" s="198">
        <f>'[2]22'!H22</f>
        <v>0</v>
      </c>
      <c r="H20" s="199">
        <f>'[2]22'!I22</f>
        <v>0</v>
      </c>
      <c r="I20" s="199">
        <f>'[2]22'!J22</f>
        <v>0</v>
      </c>
      <c r="J20" s="199">
        <f>'[2]22'!K22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'[2]22'!B23</f>
        <v>0</v>
      </c>
      <c r="C21" s="199">
        <f>'[2]22'!C23</f>
        <v>0</v>
      </c>
      <c r="D21" s="199">
        <f>'[2]22'!D23</f>
        <v>0</v>
      </c>
      <c r="E21" s="199">
        <f>'[2]22'!E23</f>
        <v>0</v>
      </c>
      <c r="F21" s="15">
        <f t="shared" si="6"/>
        <v>0</v>
      </c>
      <c r="G21" s="198">
        <f>'[2]22'!H23</f>
        <v>0</v>
      </c>
      <c r="H21" s="199">
        <f>'[2]22'!I23</f>
        <v>0</v>
      </c>
      <c r="I21" s="199">
        <f>'[2]22'!J23</f>
        <v>0</v>
      </c>
      <c r="J21" s="199">
        <f>'[2]22'!K23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'[2]22'!B24</f>
        <v>0</v>
      </c>
      <c r="C22" s="199">
        <f>'[2]22'!C24</f>
        <v>0</v>
      </c>
      <c r="D22" s="199">
        <f>'[2]22'!D24</f>
        <v>0</v>
      </c>
      <c r="E22" s="199">
        <f>'[2]22'!E24</f>
        <v>0</v>
      </c>
      <c r="F22" s="15">
        <f t="shared" si="6"/>
        <v>0</v>
      </c>
      <c r="G22" s="198">
        <f>'[2]22'!H24</f>
        <v>0</v>
      </c>
      <c r="H22" s="199">
        <f>'[2]22'!I24</f>
        <v>0</v>
      </c>
      <c r="I22" s="199">
        <f>'[2]22'!J24</f>
        <v>0</v>
      </c>
      <c r="J22" s="199">
        <f>'[2]22'!K24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'[2]22'!B25</f>
        <v>0</v>
      </c>
      <c r="C23" s="199">
        <f>'[2]22'!C25</f>
        <v>0</v>
      </c>
      <c r="D23" s="199">
        <f>'[2]22'!D25</f>
        <v>0</v>
      </c>
      <c r="E23" s="199">
        <f>'[2]22'!E25</f>
        <v>0</v>
      </c>
      <c r="F23" s="15">
        <f t="shared" si="6"/>
        <v>0</v>
      </c>
      <c r="G23" s="198">
        <f>'[2]22'!H25</f>
        <v>0</v>
      </c>
      <c r="H23" s="199">
        <f>'[2]22'!I25</f>
        <v>0</v>
      </c>
      <c r="I23" s="199">
        <f>'[2]22'!J25</f>
        <v>0</v>
      </c>
      <c r="J23" s="199">
        <f>'[2]22'!K25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'[2]22'!B26</f>
        <v>0</v>
      </c>
      <c r="C24" s="199">
        <f>'[2]22'!C26</f>
        <v>0</v>
      </c>
      <c r="D24" s="199">
        <f>'[2]22'!D26</f>
        <v>0</v>
      </c>
      <c r="E24" s="199">
        <f>'[2]22'!E26</f>
        <v>0</v>
      </c>
      <c r="F24" s="15">
        <f t="shared" si="6"/>
        <v>0</v>
      </c>
      <c r="G24" s="198">
        <f>'[2]22'!H26</f>
        <v>0</v>
      </c>
      <c r="H24" s="199">
        <f>'[2]22'!I26</f>
        <v>0</v>
      </c>
      <c r="I24" s="199">
        <f>'[2]22'!J26</f>
        <v>0</v>
      </c>
      <c r="J24" s="199">
        <f>'[2]22'!K26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'[2]22'!B27</f>
        <v>0</v>
      </c>
      <c r="C25" s="199">
        <f>'[2]22'!C27</f>
        <v>0</v>
      </c>
      <c r="D25" s="199">
        <f>'[2]22'!D27</f>
        <v>0</v>
      </c>
      <c r="E25" s="199">
        <f>'[2]22'!E27</f>
        <v>0</v>
      </c>
      <c r="F25" s="15">
        <f t="shared" si="6"/>
        <v>0</v>
      </c>
      <c r="G25" s="198">
        <f>'[2]22'!H27</f>
        <v>0</v>
      </c>
      <c r="H25" s="199">
        <f>'[2]22'!I27</f>
        <v>0</v>
      </c>
      <c r="I25" s="199">
        <f>'[2]22'!J27</f>
        <v>0</v>
      </c>
      <c r="J25" s="199">
        <f>'[2]22'!K27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'[2]22'!B28</f>
        <v>0</v>
      </c>
      <c r="C26" s="199">
        <f>'[2]22'!C28</f>
        <v>0</v>
      </c>
      <c r="D26" s="199">
        <f>'[2]22'!D28</f>
        <v>0</v>
      </c>
      <c r="E26" s="199">
        <f>'[2]22'!E28</f>
        <v>0</v>
      </c>
      <c r="F26" s="15">
        <f t="shared" si="6"/>
        <v>0</v>
      </c>
      <c r="G26" s="198">
        <f>'[2]22'!H28</f>
        <v>0</v>
      </c>
      <c r="H26" s="199">
        <f>'[2]22'!I28</f>
        <v>0</v>
      </c>
      <c r="I26" s="199">
        <f>'[2]22'!J28</f>
        <v>0</v>
      </c>
      <c r="J26" s="199">
        <f>'[2]22'!K28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'[2]22'!B29</f>
        <v>0</v>
      </c>
      <c r="C27" s="199">
        <f>'[2]22'!C29</f>
        <v>0</v>
      </c>
      <c r="D27" s="199">
        <f>'[2]22'!D29</f>
        <v>0</v>
      </c>
      <c r="E27" s="199">
        <f>'[2]22'!E29</f>
        <v>0</v>
      </c>
      <c r="F27" s="15">
        <f t="shared" si="6"/>
        <v>0</v>
      </c>
      <c r="G27" s="198">
        <f>'[2]22'!H29</f>
        <v>0</v>
      </c>
      <c r="H27" s="199">
        <f>'[2]22'!I29</f>
        <v>0</v>
      </c>
      <c r="I27" s="199">
        <f>'[2]22'!J29</f>
        <v>0</v>
      </c>
      <c r="J27" s="199">
        <f>'[2]22'!K29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'[2]22'!B30</f>
        <v>0</v>
      </c>
      <c r="C28" s="199">
        <f>'[2]22'!C30</f>
        <v>0</v>
      </c>
      <c r="D28" s="199">
        <f>'[2]22'!D30</f>
        <v>0</v>
      </c>
      <c r="E28" s="199">
        <f>'[2]22'!E30</f>
        <v>0</v>
      </c>
      <c r="F28" s="15">
        <f t="shared" si="6"/>
        <v>0</v>
      </c>
      <c r="G28" s="198">
        <f>'[2]22'!H30</f>
        <v>0</v>
      </c>
      <c r="H28" s="199">
        <f>'[2]22'!I30</f>
        <v>0</v>
      </c>
      <c r="I28" s="199">
        <f>'[2]22'!J30</f>
        <v>0</v>
      </c>
      <c r="J28" s="199">
        <f>'[2]22'!K30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'[2]22'!B31</f>
        <v>0</v>
      </c>
      <c r="C29" s="199">
        <f>'[2]22'!C31</f>
        <v>0</v>
      </c>
      <c r="D29" s="199">
        <f>'[2]22'!D31</f>
        <v>0</v>
      </c>
      <c r="E29" s="199">
        <f>'[2]22'!E31</f>
        <v>0</v>
      </c>
      <c r="F29" s="15">
        <f t="shared" si="6"/>
        <v>0</v>
      </c>
      <c r="G29" s="198">
        <f>'[2]22'!H31</f>
        <v>0</v>
      </c>
      <c r="H29" s="199">
        <f>'[2]22'!I31</f>
        <v>0</v>
      </c>
      <c r="I29" s="199">
        <f>'[2]22'!J31</f>
        <v>0</v>
      </c>
      <c r="J29" s="199">
        <f>'[2]22'!K31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'[2]22'!B32</f>
        <v>0</v>
      </c>
      <c r="C30" s="199">
        <f>'[2]22'!C32</f>
        <v>0</v>
      </c>
      <c r="D30" s="199">
        <f>'[2]22'!D32</f>
        <v>0</v>
      </c>
      <c r="E30" s="199">
        <f>'[2]22'!E32</f>
        <v>0</v>
      </c>
      <c r="F30" s="15">
        <f t="shared" si="6"/>
        <v>0</v>
      </c>
      <c r="G30" s="198">
        <f>'[2]22'!H32</f>
        <v>0</v>
      </c>
      <c r="H30" s="199">
        <f>'[2]22'!I32</f>
        <v>0</v>
      </c>
      <c r="I30" s="199">
        <f>'[2]22'!J32</f>
        <v>0</v>
      </c>
      <c r="J30" s="199">
        <f>'[2]22'!K32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'[2]22'!B33</f>
        <v>0</v>
      </c>
      <c r="C31" s="199">
        <f>'[2]22'!C33</f>
        <v>0</v>
      </c>
      <c r="D31" s="199">
        <f>'[2]22'!D33</f>
        <v>0</v>
      </c>
      <c r="E31" s="199">
        <f>'[2]22'!E33</f>
        <v>0</v>
      </c>
      <c r="F31" s="15">
        <f t="shared" si="6"/>
        <v>0</v>
      </c>
      <c r="G31" s="198">
        <f>'[2]22'!H33</f>
        <v>0</v>
      </c>
      <c r="H31" s="199">
        <f>'[2]22'!I33</f>
        <v>0</v>
      </c>
      <c r="I31" s="199">
        <f>'[2]22'!J33</f>
        <v>0</v>
      </c>
      <c r="J31" s="199">
        <f>'[2]22'!K33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'[2]22'!B34</f>
        <v>0</v>
      </c>
      <c r="C32" s="199">
        <f>'[2]22'!C34</f>
        <v>0</v>
      </c>
      <c r="D32" s="199">
        <f>'[2]22'!D34</f>
        <v>0</v>
      </c>
      <c r="E32" s="199">
        <f>'[2]22'!E34</f>
        <v>0</v>
      </c>
      <c r="F32" s="15">
        <f t="shared" si="6"/>
        <v>0</v>
      </c>
      <c r="G32" s="198">
        <f>'[2]22'!H34</f>
        <v>0</v>
      </c>
      <c r="H32" s="199">
        <f>'[2]22'!I34</f>
        <v>0</v>
      </c>
      <c r="I32" s="199">
        <f>'[2]22'!J34</f>
        <v>0</v>
      </c>
      <c r="J32" s="199">
        <f>'[2]22'!K34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'[2]22'!B35</f>
        <v>0</v>
      </c>
      <c r="C33" s="199">
        <f>'[2]22'!C35</f>
        <v>0</v>
      </c>
      <c r="D33" s="199">
        <f>'[2]22'!D35</f>
        <v>0</v>
      </c>
      <c r="E33" s="199">
        <f>'[2]22'!E35</f>
        <v>0</v>
      </c>
      <c r="F33" s="15">
        <f t="shared" si="6"/>
        <v>0</v>
      </c>
      <c r="G33" s="198">
        <f>'[2]22'!H35</f>
        <v>0</v>
      </c>
      <c r="H33" s="199">
        <f>'[2]22'!I35</f>
        <v>0</v>
      </c>
      <c r="I33" s="199">
        <f>'[2]22'!J35</f>
        <v>0</v>
      </c>
      <c r="J33" s="199">
        <f>'[2]22'!K35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'[2]22'!B36</f>
        <v>0</v>
      </c>
      <c r="C34" s="199">
        <f>'[2]22'!C36</f>
        <v>0</v>
      </c>
      <c r="D34" s="199">
        <f>'[2]22'!D36</f>
        <v>0</v>
      </c>
      <c r="E34" s="199">
        <f>'[2]22'!E36</f>
        <v>0</v>
      </c>
      <c r="F34" s="15">
        <f t="shared" si="6"/>
        <v>0</v>
      </c>
      <c r="G34" s="198">
        <f>'[2]22'!H36</f>
        <v>0</v>
      </c>
      <c r="H34" s="199">
        <f>'[2]22'!I36</f>
        <v>0</v>
      </c>
      <c r="I34" s="199">
        <f>'[2]22'!J36</f>
        <v>0</v>
      </c>
      <c r="J34" s="199">
        <f>'[2]22'!K36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'[2]22'!B37</f>
        <v>0</v>
      </c>
      <c r="C35" s="199">
        <f>'[2]22'!C37</f>
        <v>0</v>
      </c>
      <c r="D35" s="199">
        <f>'[2]22'!D37</f>
        <v>0</v>
      </c>
      <c r="E35" s="199">
        <f>'[2]22'!E37</f>
        <v>0</v>
      </c>
      <c r="F35" s="15">
        <f t="shared" si="6"/>
        <v>0</v>
      </c>
      <c r="G35" s="198">
        <f>'[2]22'!H37</f>
        <v>0</v>
      </c>
      <c r="H35" s="199">
        <f>'[2]22'!I37</f>
        <v>0</v>
      </c>
      <c r="I35" s="199">
        <f>'[2]22'!J37</f>
        <v>0</v>
      </c>
      <c r="J35" s="199">
        <f>'[2]22'!K37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'[2]22'!B38</f>
        <v>0</v>
      </c>
      <c r="C36" s="199">
        <f>'[2]22'!C38</f>
        <v>0</v>
      </c>
      <c r="D36" s="199">
        <f>'[2]22'!D38</f>
        <v>0</v>
      </c>
      <c r="E36" s="199">
        <f>'[2]22'!E38</f>
        <v>0</v>
      </c>
      <c r="F36" s="15">
        <f t="shared" si="6"/>
        <v>0</v>
      </c>
      <c r="G36" s="198">
        <f>'[2]22'!H38</f>
        <v>0</v>
      </c>
      <c r="H36" s="199">
        <f>'[2]22'!I38</f>
        <v>0</v>
      </c>
      <c r="I36" s="199">
        <f>'[2]22'!J38</f>
        <v>0</v>
      </c>
      <c r="J36" s="199">
        <f>'[2]22'!K38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'[2]22'!B39</f>
        <v>0</v>
      </c>
      <c r="C37" s="199">
        <f>'[2]22'!C39</f>
        <v>0</v>
      </c>
      <c r="D37" s="199">
        <f>'[2]22'!D39</f>
        <v>0</v>
      </c>
      <c r="E37" s="199">
        <f>'[2]22'!E39</f>
        <v>0</v>
      </c>
      <c r="F37" s="15">
        <f t="shared" si="6"/>
        <v>0</v>
      </c>
      <c r="G37" s="198">
        <f>'[2]22'!H39</f>
        <v>0</v>
      </c>
      <c r="H37" s="199">
        <f>'[2]22'!I39</f>
        <v>0</v>
      </c>
      <c r="I37" s="199">
        <f>'[2]22'!J39</f>
        <v>0</v>
      </c>
      <c r="J37" s="199">
        <f>'[2]22'!K39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'[2]22'!B40</f>
        <v>0</v>
      </c>
      <c r="C38" s="199">
        <f>'[2]22'!C40</f>
        <v>0</v>
      </c>
      <c r="D38" s="199">
        <f>'[2]22'!D40</f>
        <v>0</v>
      </c>
      <c r="E38" s="199">
        <f>'[2]22'!E40</f>
        <v>0</v>
      </c>
      <c r="F38" s="15">
        <f t="shared" si="6"/>
        <v>0</v>
      </c>
      <c r="G38" s="198">
        <f>'[2]22'!H40</f>
        <v>0</v>
      </c>
      <c r="H38" s="199">
        <f>'[2]22'!I40</f>
        <v>0</v>
      </c>
      <c r="I38" s="199">
        <f>'[2]22'!J40</f>
        <v>0</v>
      </c>
      <c r="J38" s="199">
        <f>'[2]22'!K40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'[2]22'!B41</f>
        <v>0</v>
      </c>
      <c r="C39" s="199">
        <f>'[2]22'!C41</f>
        <v>0</v>
      </c>
      <c r="D39" s="199">
        <f>'[2]22'!D41</f>
        <v>0</v>
      </c>
      <c r="E39" s="199">
        <f>'[2]22'!E41</f>
        <v>0</v>
      </c>
      <c r="F39" s="15">
        <f t="shared" si="6"/>
        <v>0</v>
      </c>
      <c r="G39" s="198">
        <f>'[2]22'!H41</f>
        <v>0</v>
      </c>
      <c r="H39" s="199">
        <f>'[2]22'!I41</f>
        <v>0</v>
      </c>
      <c r="I39" s="199">
        <f>'[2]22'!J41</f>
        <v>0</v>
      </c>
      <c r="J39" s="199">
        <f>'[2]22'!K41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'[2]22'!B42</f>
        <v>0</v>
      </c>
      <c r="C40" s="199">
        <f>'[2]22'!C42</f>
        <v>0</v>
      </c>
      <c r="D40" s="199">
        <f>'[2]22'!D42</f>
        <v>0</v>
      </c>
      <c r="E40" s="199">
        <f>'[2]22'!E42</f>
        <v>0</v>
      </c>
      <c r="F40" s="15">
        <f t="shared" si="6"/>
        <v>0</v>
      </c>
      <c r="G40" s="198">
        <f>'[2]22'!H42</f>
        <v>0</v>
      </c>
      <c r="H40" s="199">
        <f>'[2]22'!I42</f>
        <v>0</v>
      </c>
      <c r="I40" s="199">
        <f>'[2]22'!J42</f>
        <v>0</v>
      </c>
      <c r="J40" s="199">
        <f>'[2]22'!K42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'[2]22'!B43</f>
        <v>0</v>
      </c>
      <c r="C41" s="199">
        <f>'[2]22'!C43</f>
        <v>0</v>
      </c>
      <c r="D41" s="199">
        <f>'[2]22'!D43</f>
        <v>0</v>
      </c>
      <c r="E41" s="199">
        <f>'[2]22'!E43</f>
        <v>0</v>
      </c>
      <c r="F41" s="15">
        <f t="shared" si="6"/>
        <v>0</v>
      </c>
      <c r="G41" s="198">
        <f>'[2]22'!H43</f>
        <v>0</v>
      </c>
      <c r="H41" s="199">
        <f>'[2]22'!I43</f>
        <v>0</v>
      </c>
      <c r="I41" s="199">
        <f>'[2]22'!J43</f>
        <v>0</v>
      </c>
      <c r="J41" s="199">
        <f>'[2]22'!K43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'[2]22'!B44</f>
        <v>0</v>
      </c>
      <c r="C42" s="199">
        <f>'[2]22'!C44</f>
        <v>0</v>
      </c>
      <c r="D42" s="199">
        <f>'[2]22'!D44</f>
        <v>0</v>
      </c>
      <c r="E42" s="199">
        <f>'[2]22'!E44</f>
        <v>0</v>
      </c>
      <c r="F42" s="15">
        <f t="shared" si="6"/>
        <v>0</v>
      </c>
      <c r="G42" s="198">
        <f>'[2]22'!H44</f>
        <v>0</v>
      </c>
      <c r="H42" s="199">
        <f>'[2]22'!I44</f>
        <v>0</v>
      </c>
      <c r="I42" s="199">
        <f>'[2]22'!J44</f>
        <v>0</v>
      </c>
      <c r="J42" s="199">
        <f>'[2]22'!K44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'[2]22'!B45</f>
        <v>0</v>
      </c>
      <c r="C43" s="199">
        <f>'[2]22'!C45</f>
        <v>0</v>
      </c>
      <c r="D43" s="199">
        <f>'[2]22'!D45</f>
        <v>0</v>
      </c>
      <c r="E43" s="199">
        <f>'[2]22'!E45</f>
        <v>0</v>
      </c>
      <c r="F43" s="15">
        <f t="shared" si="6"/>
        <v>0</v>
      </c>
      <c r="G43" s="198">
        <f>'[2]22'!H45</f>
        <v>0</v>
      </c>
      <c r="H43" s="199">
        <f>'[2]22'!I45</f>
        <v>0</v>
      </c>
      <c r="I43" s="199">
        <f>'[2]22'!J45</f>
        <v>0</v>
      </c>
      <c r="J43" s="199">
        <f>'[2]22'!K45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'[2]22'!B46</f>
        <v>0</v>
      </c>
      <c r="C44" s="199">
        <f>'[2]22'!C46</f>
        <v>0</v>
      </c>
      <c r="D44" s="199">
        <f>'[2]22'!D46</f>
        <v>0</v>
      </c>
      <c r="E44" s="199">
        <f>'[2]22'!E46</f>
        <v>0</v>
      </c>
      <c r="F44" s="15">
        <f t="shared" si="6"/>
        <v>0</v>
      </c>
      <c r="G44" s="198">
        <f>'[2]22'!H46</f>
        <v>0</v>
      </c>
      <c r="H44" s="199">
        <f>'[2]22'!I46</f>
        <v>0</v>
      </c>
      <c r="I44" s="199">
        <f>'[2]22'!J46</f>
        <v>0</v>
      </c>
      <c r="J44" s="199">
        <f>'[2]22'!K46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'[2]22'!B47</f>
        <v>0</v>
      </c>
      <c r="C45" s="199">
        <f>'[2]22'!C47</f>
        <v>0</v>
      </c>
      <c r="D45" s="199">
        <f>'[2]22'!D47</f>
        <v>0</v>
      </c>
      <c r="E45" s="199">
        <f>'[2]22'!E47</f>
        <v>0</v>
      </c>
      <c r="F45" s="15">
        <f t="shared" si="6"/>
        <v>0</v>
      </c>
      <c r="G45" s="198">
        <f>'[2]22'!H47</f>
        <v>0</v>
      </c>
      <c r="H45" s="199">
        <f>'[2]22'!I47</f>
        <v>0</v>
      </c>
      <c r="I45" s="199">
        <f>'[2]22'!J47</f>
        <v>0</v>
      </c>
      <c r="J45" s="199">
        <f>'[2]22'!K47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'[2]22'!B48</f>
        <v>0</v>
      </c>
      <c r="C46" s="199">
        <f>'[2]22'!C48</f>
        <v>0</v>
      </c>
      <c r="D46" s="199">
        <f>'[2]22'!D48</f>
        <v>0</v>
      </c>
      <c r="E46" s="199">
        <f>'[2]22'!E48</f>
        <v>0</v>
      </c>
      <c r="F46" s="15">
        <f t="shared" si="6"/>
        <v>0</v>
      </c>
      <c r="G46" s="198">
        <f>'[2]22'!H48</f>
        <v>0</v>
      </c>
      <c r="H46" s="199">
        <f>'[2]22'!I48</f>
        <v>0</v>
      </c>
      <c r="I46" s="199">
        <f>'[2]22'!J48</f>
        <v>0</v>
      </c>
      <c r="J46" s="199">
        <f>'[2]22'!K48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'[2]22'!B49</f>
        <v>0</v>
      </c>
      <c r="C47" s="199">
        <f>'[2]22'!C49</f>
        <v>0</v>
      </c>
      <c r="D47" s="199">
        <f>'[2]22'!D49</f>
        <v>0</v>
      </c>
      <c r="E47" s="199">
        <f>'[2]22'!E49</f>
        <v>0</v>
      </c>
      <c r="F47" s="15">
        <f t="shared" si="6"/>
        <v>0</v>
      </c>
      <c r="G47" s="198">
        <f>'[2]22'!H49</f>
        <v>0</v>
      </c>
      <c r="H47" s="199">
        <f>'[2]22'!I49</f>
        <v>0</v>
      </c>
      <c r="I47" s="199">
        <f>'[2]22'!J49</f>
        <v>0</v>
      </c>
      <c r="J47" s="199">
        <f>'[2]22'!K49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'[2]22'!B50</f>
        <v>0</v>
      </c>
      <c r="C48" s="199">
        <f>'[2]22'!C50</f>
        <v>0</v>
      </c>
      <c r="D48" s="199">
        <f>'[2]22'!D50</f>
        <v>0</v>
      </c>
      <c r="E48" s="199">
        <f>'[2]22'!E50</f>
        <v>0</v>
      </c>
      <c r="F48" s="15">
        <f t="shared" si="6"/>
        <v>0</v>
      </c>
      <c r="G48" s="198">
        <f>'[2]22'!H50</f>
        <v>0</v>
      </c>
      <c r="H48" s="199">
        <f>'[2]22'!I50</f>
        <v>0</v>
      </c>
      <c r="I48" s="199">
        <f>'[2]22'!J50</f>
        <v>0</v>
      </c>
      <c r="J48" s="199">
        <f>'[2]22'!K50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'[2]22'!B51</f>
        <v>0</v>
      </c>
      <c r="C49" s="199">
        <f>'[2]22'!C51</f>
        <v>0</v>
      </c>
      <c r="D49" s="199">
        <f>'[2]22'!D51</f>
        <v>0</v>
      </c>
      <c r="E49" s="199">
        <f>'[2]22'!E51</f>
        <v>0</v>
      </c>
      <c r="F49" s="15">
        <f t="shared" si="6"/>
        <v>0</v>
      </c>
      <c r="G49" s="198">
        <f>'[2]22'!H51</f>
        <v>0</v>
      </c>
      <c r="H49" s="199">
        <f>'[2]22'!I51</f>
        <v>0</v>
      </c>
      <c r="I49" s="199">
        <f>'[2]22'!J51</f>
        <v>0</v>
      </c>
      <c r="J49" s="199">
        <f>'[2]22'!K51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'[2]22'!B52</f>
        <v>0</v>
      </c>
      <c r="C50" s="199">
        <f>'[2]22'!C52</f>
        <v>0</v>
      </c>
      <c r="D50" s="199">
        <f>'[2]22'!D52</f>
        <v>0</v>
      </c>
      <c r="E50" s="199">
        <f>'[2]22'!E52</f>
        <v>0</v>
      </c>
      <c r="F50" s="15">
        <f t="shared" si="6"/>
        <v>0</v>
      </c>
      <c r="G50" s="198">
        <f>'[2]22'!H52</f>
        <v>0</v>
      </c>
      <c r="H50" s="199">
        <f>'[2]22'!I52</f>
        <v>0</v>
      </c>
      <c r="I50" s="199">
        <f>'[2]22'!J52</f>
        <v>0</v>
      </c>
      <c r="J50" s="199">
        <f>'[2]22'!K52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'[2]22'!B53</f>
        <v>0</v>
      </c>
      <c r="C51" s="199">
        <f>'[2]22'!C53</f>
        <v>0</v>
      </c>
      <c r="D51" s="199">
        <f>'[2]22'!D53</f>
        <v>0</v>
      </c>
      <c r="E51" s="199">
        <f>'[2]22'!E53</f>
        <v>0</v>
      </c>
      <c r="F51" s="15">
        <f t="shared" si="6"/>
        <v>0</v>
      </c>
      <c r="G51" s="198">
        <f>'[2]22'!H53</f>
        <v>0</v>
      </c>
      <c r="H51" s="199">
        <f>'[2]22'!I53</f>
        <v>0</v>
      </c>
      <c r="I51" s="199">
        <f>'[2]22'!J53</f>
        <v>0</v>
      </c>
      <c r="J51" s="199">
        <f>'[2]22'!K53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'[2]22'!B54</f>
        <v>0</v>
      </c>
      <c r="C52" s="199">
        <f>'[2]22'!C54</f>
        <v>0</v>
      </c>
      <c r="D52" s="199">
        <f>'[2]22'!D54</f>
        <v>0</v>
      </c>
      <c r="E52" s="199">
        <f>'[2]22'!E54</f>
        <v>0</v>
      </c>
      <c r="F52" s="15">
        <f t="shared" si="6"/>
        <v>0</v>
      </c>
      <c r="G52" s="198">
        <f>'[2]22'!H54</f>
        <v>0</v>
      </c>
      <c r="H52" s="199">
        <f>'[2]22'!I54</f>
        <v>0</v>
      </c>
      <c r="I52" s="199">
        <f>'[2]22'!J54</f>
        <v>0</v>
      </c>
      <c r="J52" s="199">
        <f>'[2]22'!K54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'[2]22'!B55</f>
        <v>0</v>
      </c>
      <c r="C53" s="199">
        <f>'[2]22'!C55</f>
        <v>0</v>
      </c>
      <c r="D53" s="199">
        <f>'[2]22'!D55</f>
        <v>0</v>
      </c>
      <c r="E53" s="199">
        <f>'[2]22'!E55</f>
        <v>0</v>
      </c>
      <c r="F53" s="15">
        <f t="shared" si="6"/>
        <v>0</v>
      </c>
      <c r="G53" s="198">
        <f>'[2]22'!H55</f>
        <v>0</v>
      </c>
      <c r="H53" s="199">
        <f>'[2]22'!I55</f>
        <v>0</v>
      </c>
      <c r="I53" s="199">
        <f>'[2]22'!J55</f>
        <v>0</v>
      </c>
      <c r="J53" s="199">
        <f>'[2]22'!K55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'[2]22'!B56</f>
        <v>0</v>
      </c>
      <c r="C54" s="199">
        <f>'[2]22'!C56</f>
        <v>0</v>
      </c>
      <c r="D54" s="199">
        <f>'[2]22'!D56</f>
        <v>0</v>
      </c>
      <c r="E54" s="199">
        <f>'[2]22'!E56</f>
        <v>0</v>
      </c>
      <c r="F54" s="15">
        <f t="shared" si="6"/>
        <v>0</v>
      </c>
      <c r="G54" s="198">
        <f>'[2]22'!H56</f>
        <v>0</v>
      </c>
      <c r="H54" s="199">
        <f>'[2]22'!I56</f>
        <v>0</v>
      </c>
      <c r="I54" s="199">
        <f>'[2]22'!J56</f>
        <v>0</v>
      </c>
      <c r="J54" s="199">
        <f>'[2]22'!K56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'[2]22'!B57</f>
        <v>0</v>
      </c>
      <c r="C55" s="199">
        <f>'[2]22'!C57</f>
        <v>0</v>
      </c>
      <c r="D55" s="199">
        <f>'[2]22'!D57</f>
        <v>0</v>
      </c>
      <c r="E55" s="199">
        <f>'[2]22'!E57</f>
        <v>0</v>
      </c>
      <c r="F55" s="15">
        <f t="shared" si="6"/>
        <v>0</v>
      </c>
      <c r="G55" s="198">
        <f>'[2]22'!H57</f>
        <v>0</v>
      </c>
      <c r="H55" s="199">
        <f>'[2]22'!I57</f>
        <v>0</v>
      </c>
      <c r="I55" s="199">
        <f>'[2]22'!J57</f>
        <v>0</v>
      </c>
      <c r="J55" s="199">
        <f>'[2]22'!K57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'[2]22'!B58</f>
        <v>0</v>
      </c>
      <c r="C56" s="199">
        <f>'[2]22'!C58</f>
        <v>0</v>
      </c>
      <c r="D56" s="199">
        <f>'[2]22'!D58</f>
        <v>0</v>
      </c>
      <c r="E56" s="199">
        <f>'[2]22'!E58</f>
        <v>0</v>
      </c>
      <c r="F56" s="15">
        <f t="shared" si="6"/>
        <v>0</v>
      </c>
      <c r="G56" s="198">
        <f>'[2]22'!H58</f>
        <v>0</v>
      </c>
      <c r="H56" s="199">
        <f>'[2]22'!I58</f>
        <v>0</v>
      </c>
      <c r="I56" s="199">
        <f>'[2]22'!J58</f>
        <v>0</v>
      </c>
      <c r="J56" s="199">
        <f>'[2]22'!K58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'[2]22'!B59</f>
        <v>0</v>
      </c>
      <c r="C57" s="199">
        <f>'[2]22'!C59</f>
        <v>0</v>
      </c>
      <c r="D57" s="199">
        <f>'[2]22'!D59</f>
        <v>0</v>
      </c>
      <c r="E57" s="199">
        <f>'[2]22'!E59</f>
        <v>0</v>
      </c>
      <c r="F57" s="15">
        <f t="shared" si="6"/>
        <v>0</v>
      </c>
      <c r="G57" s="198">
        <f>'[2]22'!H59</f>
        <v>0</v>
      </c>
      <c r="H57" s="199">
        <f>'[2]22'!I59</f>
        <v>0</v>
      </c>
      <c r="I57" s="199">
        <f>'[2]22'!J59</f>
        <v>0</v>
      </c>
      <c r="J57" s="199">
        <f>'[2]22'!K59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'[2]22'!B60</f>
        <v>0</v>
      </c>
      <c r="C58" s="199">
        <f>'[2]22'!C60</f>
        <v>0</v>
      </c>
      <c r="D58" s="199">
        <f>'[2]22'!D60</f>
        <v>0</v>
      </c>
      <c r="E58" s="199">
        <f>'[2]22'!E60</f>
        <v>0</v>
      </c>
      <c r="F58" s="15">
        <f t="shared" si="6"/>
        <v>0</v>
      </c>
      <c r="G58" s="198">
        <f>'[2]22'!H60</f>
        <v>0</v>
      </c>
      <c r="H58" s="199">
        <f>'[2]22'!I60</f>
        <v>0</v>
      </c>
      <c r="I58" s="199">
        <f>'[2]22'!J60</f>
        <v>0</v>
      </c>
      <c r="J58" s="199">
        <f>'[2]22'!K60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'[2]22'!B61</f>
        <v>0</v>
      </c>
      <c r="C59" s="199">
        <f>'[2]22'!C61</f>
        <v>0</v>
      </c>
      <c r="D59" s="199">
        <f>'[2]22'!D61</f>
        <v>0</v>
      </c>
      <c r="E59" s="199">
        <f>'[2]22'!E61</f>
        <v>0</v>
      </c>
      <c r="F59" s="15">
        <f t="shared" si="6"/>
        <v>0</v>
      </c>
      <c r="G59" s="198">
        <f>'[2]22'!H61</f>
        <v>0</v>
      </c>
      <c r="H59" s="199">
        <f>'[2]22'!I61</f>
        <v>0</v>
      </c>
      <c r="I59" s="199">
        <f>'[2]22'!J61</f>
        <v>0</v>
      </c>
      <c r="J59" s="199">
        <f>'[2]22'!K61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'[2]22'!B62</f>
        <v>0</v>
      </c>
      <c r="C60" s="199">
        <f>'[2]22'!C62</f>
        <v>0</v>
      </c>
      <c r="D60" s="199">
        <f>'[2]22'!D62</f>
        <v>0</v>
      </c>
      <c r="E60" s="199">
        <f>'[2]22'!E62</f>
        <v>0</v>
      </c>
      <c r="F60" s="15">
        <f t="shared" si="6"/>
        <v>0</v>
      </c>
      <c r="G60" s="198">
        <f>'[2]22'!H62</f>
        <v>0</v>
      </c>
      <c r="H60" s="199">
        <f>'[2]22'!I62</f>
        <v>0</v>
      </c>
      <c r="I60" s="199">
        <f>'[2]22'!J62</f>
        <v>0</v>
      </c>
      <c r="J60" s="199">
        <f>'[2]22'!K62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'[2]22'!B63</f>
        <v>0</v>
      </c>
      <c r="C61" s="199">
        <f>'[2]22'!C63</f>
        <v>0</v>
      </c>
      <c r="D61" s="199">
        <f>'[2]22'!D63</f>
        <v>0</v>
      </c>
      <c r="E61" s="199">
        <f>'[2]22'!E63</f>
        <v>0</v>
      </c>
      <c r="F61" s="15">
        <f t="shared" si="6"/>
        <v>0</v>
      </c>
      <c r="G61" s="198">
        <f>'[2]22'!H63</f>
        <v>0</v>
      </c>
      <c r="H61" s="199">
        <f>'[2]22'!I63</f>
        <v>0</v>
      </c>
      <c r="I61" s="199">
        <f>'[2]22'!J63</f>
        <v>0</v>
      </c>
      <c r="J61" s="199">
        <f>'[2]22'!K63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'[2]22'!B64</f>
        <v>0</v>
      </c>
      <c r="C62" s="199">
        <f>'[2]22'!C64</f>
        <v>0</v>
      </c>
      <c r="D62" s="199">
        <f>'[2]22'!D64</f>
        <v>0</v>
      </c>
      <c r="E62" s="199">
        <f>'[2]22'!E64</f>
        <v>0</v>
      </c>
      <c r="F62" s="15">
        <f t="shared" si="6"/>
        <v>0</v>
      </c>
      <c r="G62" s="198">
        <f>'[2]22'!H64</f>
        <v>0</v>
      </c>
      <c r="H62" s="199">
        <f>'[2]22'!I64</f>
        <v>0</v>
      </c>
      <c r="I62" s="199">
        <f>'[2]22'!J64</f>
        <v>0</v>
      </c>
      <c r="J62" s="199">
        <f>'[2]22'!K64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'[2]22'!B65</f>
        <v>0</v>
      </c>
      <c r="C63" s="199">
        <f>'[2]22'!C65</f>
        <v>0</v>
      </c>
      <c r="D63" s="199">
        <f>'[2]22'!D65</f>
        <v>0</v>
      </c>
      <c r="E63" s="199">
        <f>'[2]22'!E65</f>
        <v>0</v>
      </c>
      <c r="F63" s="15">
        <f t="shared" si="6"/>
        <v>0</v>
      </c>
      <c r="G63" s="198">
        <f>'[2]22'!H65</f>
        <v>0</v>
      </c>
      <c r="H63" s="199">
        <f>'[2]22'!I65</f>
        <v>0</v>
      </c>
      <c r="I63" s="199">
        <f>'[2]22'!J65</f>
        <v>0</v>
      </c>
      <c r="J63" s="199">
        <f>'[2]22'!K65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'[2]22'!B66</f>
        <v>0</v>
      </c>
      <c r="C64" s="199">
        <f>'[2]22'!C66</f>
        <v>0</v>
      </c>
      <c r="D64" s="199">
        <f>'[2]22'!D66</f>
        <v>0</v>
      </c>
      <c r="E64" s="199">
        <f>'[2]22'!E66</f>
        <v>0</v>
      </c>
      <c r="F64" s="15">
        <f t="shared" si="6"/>
        <v>0</v>
      </c>
      <c r="G64" s="198">
        <f>'[2]22'!H66</f>
        <v>0</v>
      </c>
      <c r="H64" s="199">
        <f>'[2]22'!I66</f>
        <v>0</v>
      </c>
      <c r="I64" s="199">
        <f>'[2]22'!J66</f>
        <v>0</v>
      </c>
      <c r="J64" s="199">
        <f>'[2]22'!K66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'[2]22'!B67</f>
        <v>0</v>
      </c>
      <c r="C65" s="199">
        <f>'[2]22'!C67</f>
        <v>0</v>
      </c>
      <c r="D65" s="199">
        <f>'[2]22'!D67</f>
        <v>0</v>
      </c>
      <c r="E65" s="199">
        <f>'[2]22'!E67</f>
        <v>0</v>
      </c>
      <c r="F65" s="15">
        <f t="shared" si="6"/>
        <v>0</v>
      </c>
      <c r="G65" s="198">
        <f>'[2]22'!H67</f>
        <v>0</v>
      </c>
      <c r="H65" s="199">
        <f>'[2]22'!I67</f>
        <v>0</v>
      </c>
      <c r="I65" s="199">
        <f>'[2]22'!J67</f>
        <v>0</v>
      </c>
      <c r="J65" s="199">
        <f>'[2]22'!K67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'[2]22'!B68</f>
        <v>0</v>
      </c>
      <c r="C66" s="199">
        <f>'[2]22'!C68</f>
        <v>0</v>
      </c>
      <c r="D66" s="199">
        <f>'[2]22'!D68</f>
        <v>0</v>
      </c>
      <c r="E66" s="199">
        <f>'[2]22'!E68</f>
        <v>0</v>
      </c>
      <c r="F66" s="15">
        <f t="shared" si="6"/>
        <v>0</v>
      </c>
      <c r="G66" s="198">
        <f>'[2]22'!H68</f>
        <v>0</v>
      </c>
      <c r="H66" s="199">
        <f>'[2]22'!I68</f>
        <v>0</v>
      </c>
      <c r="I66" s="199">
        <f>'[2]22'!J68</f>
        <v>0</v>
      </c>
      <c r="J66" s="199">
        <f>'[2]22'!K68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'[2]22'!B69</f>
        <v>0</v>
      </c>
      <c r="C67" s="199">
        <f>'[2]22'!C69</f>
        <v>0</v>
      </c>
      <c r="D67" s="199">
        <f>'[2]22'!D69</f>
        <v>0</v>
      </c>
      <c r="E67" s="199">
        <f>'[2]22'!E69</f>
        <v>0</v>
      </c>
      <c r="F67" s="15">
        <f t="shared" si="6"/>
        <v>0</v>
      </c>
      <c r="G67" s="198">
        <f>'[2]22'!H69</f>
        <v>0</v>
      </c>
      <c r="H67" s="199">
        <f>'[2]22'!I69</f>
        <v>0</v>
      </c>
      <c r="I67" s="199">
        <f>'[2]22'!J69</f>
        <v>0</v>
      </c>
      <c r="J67" s="199">
        <f>'[2]22'!K69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'[2]22'!B70</f>
        <v>0</v>
      </c>
      <c r="C68" s="199">
        <f>'[2]22'!C70</f>
        <v>0</v>
      </c>
      <c r="D68" s="199">
        <f>'[2]22'!D70</f>
        <v>0</v>
      </c>
      <c r="E68" s="199">
        <f>'[2]22'!E70</f>
        <v>0</v>
      </c>
      <c r="F68" s="15">
        <f t="shared" si="6"/>
        <v>0</v>
      </c>
      <c r="G68" s="198">
        <f>'[2]22'!H70</f>
        <v>0</v>
      </c>
      <c r="H68" s="199">
        <f>'[2]22'!I70</f>
        <v>0</v>
      </c>
      <c r="I68" s="199">
        <f>'[2]22'!J70</f>
        <v>0</v>
      </c>
      <c r="J68" s="199">
        <f>'[2]22'!K70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'[2]22'!B71</f>
        <v>0</v>
      </c>
      <c r="C69" s="199">
        <f>'[2]22'!C71</f>
        <v>0</v>
      </c>
      <c r="D69" s="199">
        <f>'[2]22'!D71</f>
        <v>0</v>
      </c>
      <c r="E69" s="199">
        <f>'[2]22'!E71</f>
        <v>0</v>
      </c>
      <c r="F69" s="15">
        <f t="shared" ref="F69:F98" si="16">SUM(B69:E69)</f>
        <v>0</v>
      </c>
      <c r="G69" s="198">
        <f>'[2]22'!H71</f>
        <v>0</v>
      </c>
      <c r="H69" s="199">
        <f>'[2]22'!I71</f>
        <v>0</v>
      </c>
      <c r="I69" s="199">
        <f>'[2]22'!J71</f>
        <v>0</v>
      </c>
      <c r="J69" s="199">
        <f>'[2]22'!K71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'[2]22'!B72</f>
        <v>0</v>
      </c>
      <c r="C70" s="199">
        <f>'[2]22'!C72</f>
        <v>0</v>
      </c>
      <c r="D70" s="199">
        <f>'[2]22'!D72</f>
        <v>0</v>
      </c>
      <c r="E70" s="199">
        <f>'[2]22'!E72</f>
        <v>0</v>
      </c>
      <c r="F70" s="15">
        <f t="shared" si="16"/>
        <v>0</v>
      </c>
      <c r="G70" s="198">
        <f>'[2]22'!H72</f>
        <v>0</v>
      </c>
      <c r="H70" s="199">
        <f>'[2]22'!I72</f>
        <v>0</v>
      </c>
      <c r="I70" s="199">
        <f>'[2]22'!J72</f>
        <v>0</v>
      </c>
      <c r="J70" s="199">
        <f>'[2]22'!K72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'[2]22'!B73</f>
        <v>0</v>
      </c>
      <c r="C71" s="199">
        <f>'[2]22'!C73</f>
        <v>0</v>
      </c>
      <c r="D71" s="199">
        <f>'[2]22'!D73</f>
        <v>0</v>
      </c>
      <c r="E71" s="199">
        <f>'[2]22'!E73</f>
        <v>0</v>
      </c>
      <c r="F71" s="15">
        <f t="shared" si="16"/>
        <v>0</v>
      </c>
      <c r="G71" s="198">
        <f>'[2]22'!H73</f>
        <v>0</v>
      </c>
      <c r="H71" s="199">
        <f>'[2]22'!I73</f>
        <v>0</v>
      </c>
      <c r="I71" s="199">
        <f>'[2]22'!J73</f>
        <v>0</v>
      </c>
      <c r="J71" s="199">
        <f>'[2]22'!K73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'[2]22'!B74</f>
        <v>0</v>
      </c>
      <c r="C72" s="199">
        <f>'[2]22'!C74</f>
        <v>0</v>
      </c>
      <c r="D72" s="199">
        <f>'[2]22'!D74</f>
        <v>0</v>
      </c>
      <c r="E72" s="199">
        <f>'[2]22'!E74</f>
        <v>0</v>
      </c>
      <c r="F72" s="15">
        <f t="shared" si="16"/>
        <v>0</v>
      </c>
      <c r="G72" s="198">
        <f>'[2]22'!H74</f>
        <v>0</v>
      </c>
      <c r="H72" s="199">
        <f>'[2]22'!I74</f>
        <v>0</v>
      </c>
      <c r="I72" s="199">
        <f>'[2]22'!J74</f>
        <v>0</v>
      </c>
      <c r="J72" s="199">
        <f>'[2]22'!K74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'[2]22'!B75</f>
        <v>0</v>
      </c>
      <c r="C73" s="199">
        <f>'[2]22'!C75</f>
        <v>0</v>
      </c>
      <c r="D73" s="199">
        <f>'[2]22'!D75</f>
        <v>0</v>
      </c>
      <c r="E73" s="199">
        <f>'[2]22'!E75</f>
        <v>0</v>
      </c>
      <c r="F73" s="15">
        <f t="shared" si="16"/>
        <v>0</v>
      </c>
      <c r="G73" s="198">
        <f>'[2]22'!H75</f>
        <v>0</v>
      </c>
      <c r="H73" s="199">
        <f>'[2]22'!I75</f>
        <v>0</v>
      </c>
      <c r="I73" s="199">
        <f>'[2]22'!J75</f>
        <v>0</v>
      </c>
      <c r="J73" s="199">
        <f>'[2]22'!K75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'[2]22'!B76</f>
        <v>0</v>
      </c>
      <c r="C74" s="199">
        <f>'[2]22'!C76</f>
        <v>0</v>
      </c>
      <c r="D74" s="199">
        <f>'[2]22'!D76</f>
        <v>0</v>
      </c>
      <c r="E74" s="199">
        <f>'[2]22'!E76</f>
        <v>0</v>
      </c>
      <c r="F74" s="15">
        <f t="shared" si="16"/>
        <v>0</v>
      </c>
      <c r="G74" s="198">
        <f>'[2]22'!H76</f>
        <v>0</v>
      </c>
      <c r="H74" s="199">
        <f>'[2]22'!I76</f>
        <v>0</v>
      </c>
      <c r="I74" s="199">
        <f>'[2]22'!J76</f>
        <v>0</v>
      </c>
      <c r="J74" s="199">
        <f>'[2]22'!K76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'[2]22'!B77</f>
        <v>0</v>
      </c>
      <c r="C75" s="199">
        <f>'[2]22'!C77</f>
        <v>0</v>
      </c>
      <c r="D75" s="199">
        <f>'[2]22'!D77</f>
        <v>0</v>
      </c>
      <c r="E75" s="199">
        <f>'[2]22'!E77</f>
        <v>0</v>
      </c>
      <c r="F75" s="15">
        <f t="shared" si="16"/>
        <v>0</v>
      </c>
      <c r="G75" s="198">
        <f>'[2]22'!H77</f>
        <v>0</v>
      </c>
      <c r="H75" s="199">
        <f>'[2]22'!I77</f>
        <v>0</v>
      </c>
      <c r="I75" s="199">
        <f>'[2]22'!J77</f>
        <v>0</v>
      </c>
      <c r="J75" s="199">
        <f>'[2]22'!K77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'[2]22'!B78</f>
        <v>0</v>
      </c>
      <c r="C76" s="199">
        <f>'[2]22'!C78</f>
        <v>0</v>
      </c>
      <c r="D76" s="199">
        <f>'[2]22'!D78</f>
        <v>0</v>
      </c>
      <c r="E76" s="199">
        <f>'[2]22'!E78</f>
        <v>0</v>
      </c>
      <c r="F76" s="15">
        <f t="shared" si="16"/>
        <v>0</v>
      </c>
      <c r="G76" s="198">
        <f>'[2]22'!H78</f>
        <v>0</v>
      </c>
      <c r="H76" s="199">
        <f>'[2]22'!I78</f>
        <v>0</v>
      </c>
      <c r="I76" s="199">
        <f>'[2]22'!J78</f>
        <v>0</v>
      </c>
      <c r="J76" s="199">
        <f>'[2]22'!K78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'[2]22'!B79</f>
        <v>0</v>
      </c>
      <c r="C77" s="199">
        <f>'[2]22'!C79</f>
        <v>0</v>
      </c>
      <c r="D77" s="199">
        <f>'[2]22'!D79</f>
        <v>0</v>
      </c>
      <c r="E77" s="199">
        <f>'[2]22'!E79</f>
        <v>0</v>
      </c>
      <c r="F77" s="15">
        <f t="shared" si="16"/>
        <v>0</v>
      </c>
      <c r="G77" s="198">
        <f>'[2]22'!H79</f>
        <v>0</v>
      </c>
      <c r="H77" s="199">
        <f>'[2]22'!I79</f>
        <v>0</v>
      </c>
      <c r="I77" s="199">
        <f>'[2]22'!J79</f>
        <v>0</v>
      </c>
      <c r="J77" s="199">
        <f>'[2]22'!K79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'[2]22'!B80</f>
        <v>0</v>
      </c>
      <c r="C78" s="199">
        <f>'[2]22'!C80</f>
        <v>0</v>
      </c>
      <c r="D78" s="199">
        <f>'[2]22'!D80</f>
        <v>0</v>
      </c>
      <c r="E78" s="199">
        <f>'[2]22'!E80</f>
        <v>0</v>
      </c>
      <c r="F78" s="15">
        <f t="shared" si="16"/>
        <v>0</v>
      </c>
      <c r="G78" s="198">
        <f>'[2]22'!H80</f>
        <v>0</v>
      </c>
      <c r="H78" s="199">
        <f>'[2]22'!I80</f>
        <v>0</v>
      </c>
      <c r="I78" s="199">
        <f>'[2]22'!J80</f>
        <v>0</v>
      </c>
      <c r="J78" s="199">
        <f>'[2]22'!K80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'[2]22'!B81</f>
        <v>0</v>
      </c>
      <c r="C79" s="199">
        <f>'[2]22'!C81</f>
        <v>0</v>
      </c>
      <c r="D79" s="199">
        <f>'[2]22'!D81</f>
        <v>0</v>
      </c>
      <c r="E79" s="199">
        <f>'[2]22'!E81</f>
        <v>0</v>
      </c>
      <c r="F79" s="15">
        <f t="shared" si="16"/>
        <v>0</v>
      </c>
      <c r="G79" s="198">
        <f>'[2]22'!H81</f>
        <v>0</v>
      </c>
      <c r="H79" s="199">
        <f>'[2]22'!I81</f>
        <v>0</v>
      </c>
      <c r="I79" s="199">
        <f>'[2]22'!J81</f>
        <v>0</v>
      </c>
      <c r="J79" s="199">
        <f>'[2]22'!K81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'[2]22'!B82</f>
        <v>0</v>
      </c>
      <c r="C80" s="199">
        <f>'[2]22'!C82</f>
        <v>0</v>
      </c>
      <c r="D80" s="199">
        <f>'[2]22'!D82</f>
        <v>0</v>
      </c>
      <c r="E80" s="199">
        <f>'[2]22'!E82</f>
        <v>0</v>
      </c>
      <c r="F80" s="15">
        <f t="shared" si="16"/>
        <v>0</v>
      </c>
      <c r="G80" s="198">
        <f>'[2]22'!H82</f>
        <v>0</v>
      </c>
      <c r="H80" s="199">
        <f>'[2]22'!I82</f>
        <v>0</v>
      </c>
      <c r="I80" s="199">
        <f>'[2]22'!J82</f>
        <v>0</v>
      </c>
      <c r="J80" s="199">
        <f>'[2]22'!K82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'[2]22'!B83</f>
        <v>0</v>
      </c>
      <c r="C81" s="199">
        <f>'[2]22'!C83</f>
        <v>0</v>
      </c>
      <c r="D81" s="199">
        <f>'[2]22'!D83</f>
        <v>0</v>
      </c>
      <c r="E81" s="199">
        <f>'[2]22'!E83</f>
        <v>0</v>
      </c>
      <c r="F81" s="15">
        <f t="shared" si="16"/>
        <v>0</v>
      </c>
      <c r="G81" s="198">
        <f>'[2]22'!H83</f>
        <v>0</v>
      </c>
      <c r="H81" s="199">
        <f>'[2]22'!I83</f>
        <v>0</v>
      </c>
      <c r="I81" s="199">
        <f>'[2]22'!J83</f>
        <v>0</v>
      </c>
      <c r="J81" s="199">
        <f>'[2]22'!K83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'[2]22'!B84</f>
        <v>0</v>
      </c>
      <c r="C82" s="199">
        <f>'[2]22'!C84</f>
        <v>0</v>
      </c>
      <c r="D82" s="199">
        <f>'[2]22'!D84</f>
        <v>0</v>
      </c>
      <c r="E82" s="199">
        <f>'[2]22'!E84</f>
        <v>0</v>
      </c>
      <c r="F82" s="15">
        <f t="shared" si="16"/>
        <v>0</v>
      </c>
      <c r="G82" s="198">
        <f>'[2]22'!H84</f>
        <v>0</v>
      </c>
      <c r="H82" s="199">
        <f>'[2]22'!I84</f>
        <v>0</v>
      </c>
      <c r="I82" s="199">
        <f>'[2]22'!J84</f>
        <v>0</v>
      </c>
      <c r="J82" s="199">
        <f>'[2]22'!K84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'[2]22'!B85</f>
        <v>0</v>
      </c>
      <c r="C83" s="199">
        <f>'[2]22'!C85</f>
        <v>0</v>
      </c>
      <c r="D83" s="199">
        <f>'[2]22'!D85</f>
        <v>0</v>
      </c>
      <c r="E83" s="199">
        <f>'[2]22'!E85</f>
        <v>0</v>
      </c>
      <c r="F83" s="15">
        <f t="shared" si="16"/>
        <v>0</v>
      </c>
      <c r="G83" s="198">
        <f>'[2]22'!H85</f>
        <v>0</v>
      </c>
      <c r="H83" s="199">
        <f>'[2]22'!I85</f>
        <v>0</v>
      </c>
      <c r="I83" s="199">
        <f>'[2]22'!J85</f>
        <v>0</v>
      </c>
      <c r="J83" s="199">
        <f>'[2]22'!K85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'[2]22'!B86</f>
        <v>0</v>
      </c>
      <c r="C84" s="199">
        <f>'[2]22'!C86</f>
        <v>0</v>
      </c>
      <c r="D84" s="199">
        <f>'[2]22'!D86</f>
        <v>0</v>
      </c>
      <c r="E84" s="199">
        <f>'[2]22'!E86</f>
        <v>0</v>
      </c>
      <c r="F84" s="15">
        <f t="shared" si="16"/>
        <v>0</v>
      </c>
      <c r="G84" s="198">
        <f>'[2]22'!H86</f>
        <v>0</v>
      </c>
      <c r="H84" s="199">
        <f>'[2]22'!I86</f>
        <v>0</v>
      </c>
      <c r="I84" s="199">
        <f>'[2]22'!J86</f>
        <v>0</v>
      </c>
      <c r="J84" s="199">
        <f>'[2]22'!K86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'[2]22'!B87</f>
        <v>0</v>
      </c>
      <c r="C85" s="199">
        <f>'[2]22'!C87</f>
        <v>0</v>
      </c>
      <c r="D85" s="199">
        <f>'[2]22'!D87</f>
        <v>0</v>
      </c>
      <c r="E85" s="199">
        <f>'[2]22'!E87</f>
        <v>0</v>
      </c>
      <c r="F85" s="15">
        <f t="shared" si="16"/>
        <v>0</v>
      </c>
      <c r="G85" s="198">
        <f>'[2]22'!H87</f>
        <v>0</v>
      </c>
      <c r="H85" s="199">
        <f>'[2]22'!I87</f>
        <v>0</v>
      </c>
      <c r="I85" s="199">
        <f>'[2]22'!J87</f>
        <v>0</v>
      </c>
      <c r="J85" s="199">
        <f>'[2]22'!K87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'[2]22'!B88</f>
        <v>0</v>
      </c>
      <c r="C86" s="199">
        <f>'[2]22'!C88</f>
        <v>0</v>
      </c>
      <c r="D86" s="199">
        <f>'[2]22'!D88</f>
        <v>0</v>
      </c>
      <c r="E86" s="199">
        <f>'[2]22'!E88</f>
        <v>0</v>
      </c>
      <c r="F86" s="15">
        <f t="shared" si="16"/>
        <v>0</v>
      </c>
      <c r="G86" s="198">
        <f>'[2]22'!H88</f>
        <v>0</v>
      </c>
      <c r="H86" s="199">
        <f>'[2]22'!I88</f>
        <v>0</v>
      </c>
      <c r="I86" s="199">
        <f>'[2]22'!J88</f>
        <v>0</v>
      </c>
      <c r="J86" s="199">
        <f>'[2]22'!K88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'[2]22'!B89</f>
        <v>0</v>
      </c>
      <c r="C87" s="199">
        <f>'[2]22'!C89</f>
        <v>0</v>
      </c>
      <c r="D87" s="199">
        <f>'[2]22'!D89</f>
        <v>0</v>
      </c>
      <c r="E87" s="199">
        <f>'[2]22'!E89</f>
        <v>0</v>
      </c>
      <c r="F87" s="15">
        <f t="shared" si="16"/>
        <v>0</v>
      </c>
      <c r="G87" s="198">
        <f>'[2]22'!H89</f>
        <v>0</v>
      </c>
      <c r="H87" s="199">
        <f>'[2]22'!I89</f>
        <v>0</v>
      </c>
      <c r="I87" s="199">
        <f>'[2]22'!J89</f>
        <v>0</v>
      </c>
      <c r="J87" s="199">
        <f>'[2]22'!K89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'[2]22'!B90</f>
        <v>0</v>
      </c>
      <c r="C88" s="199">
        <f>'[2]22'!C90</f>
        <v>0</v>
      </c>
      <c r="D88" s="199">
        <f>'[2]22'!D90</f>
        <v>0</v>
      </c>
      <c r="E88" s="199">
        <f>'[2]22'!E90</f>
        <v>0</v>
      </c>
      <c r="F88" s="15">
        <f t="shared" si="16"/>
        <v>0</v>
      </c>
      <c r="G88" s="198">
        <f>'[2]22'!H90</f>
        <v>0</v>
      </c>
      <c r="H88" s="199">
        <f>'[2]22'!I90</f>
        <v>0</v>
      </c>
      <c r="I88" s="199">
        <f>'[2]22'!J90</f>
        <v>0</v>
      </c>
      <c r="J88" s="199">
        <f>'[2]22'!K90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'[2]22'!B91</f>
        <v>0</v>
      </c>
      <c r="C89" s="199">
        <f>'[2]22'!C91</f>
        <v>0</v>
      </c>
      <c r="D89" s="199">
        <f>'[2]22'!D91</f>
        <v>0</v>
      </c>
      <c r="E89" s="199">
        <f>'[2]22'!E91</f>
        <v>0</v>
      </c>
      <c r="F89" s="15">
        <f t="shared" si="16"/>
        <v>0</v>
      </c>
      <c r="G89" s="198">
        <f>'[2]22'!H91</f>
        <v>0</v>
      </c>
      <c r="H89" s="199">
        <f>'[2]22'!I91</f>
        <v>0</v>
      </c>
      <c r="I89" s="199">
        <f>'[2]22'!J91</f>
        <v>0</v>
      </c>
      <c r="J89" s="199">
        <f>'[2]22'!K91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'[2]22'!B92</f>
        <v>0</v>
      </c>
      <c r="C90" s="199">
        <f>'[2]22'!C92</f>
        <v>0</v>
      </c>
      <c r="D90" s="199">
        <f>'[2]22'!D92</f>
        <v>0</v>
      </c>
      <c r="E90" s="199">
        <f>'[2]22'!E92</f>
        <v>0</v>
      </c>
      <c r="F90" s="15">
        <f t="shared" si="16"/>
        <v>0</v>
      </c>
      <c r="G90" s="198">
        <f>'[2]22'!H92</f>
        <v>0</v>
      </c>
      <c r="H90" s="199">
        <f>'[2]22'!I92</f>
        <v>0</v>
      </c>
      <c r="I90" s="199">
        <f>'[2]22'!J92</f>
        <v>0</v>
      </c>
      <c r="J90" s="199">
        <f>'[2]22'!K92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'[2]22'!B93</f>
        <v>0</v>
      </c>
      <c r="C91" s="199">
        <f>'[2]22'!C93</f>
        <v>0</v>
      </c>
      <c r="D91" s="199">
        <f>'[2]22'!D93</f>
        <v>0</v>
      </c>
      <c r="E91" s="199">
        <f>'[2]22'!E93</f>
        <v>0</v>
      </c>
      <c r="F91" s="15">
        <f t="shared" si="16"/>
        <v>0</v>
      </c>
      <c r="G91" s="198">
        <f>'[2]22'!H93</f>
        <v>0</v>
      </c>
      <c r="H91" s="199">
        <f>'[2]22'!I93</f>
        <v>0</v>
      </c>
      <c r="I91" s="199">
        <f>'[2]22'!J93</f>
        <v>0</v>
      </c>
      <c r="J91" s="199">
        <f>'[2]22'!K93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'[2]22'!B94</f>
        <v>0</v>
      </c>
      <c r="C92" s="199">
        <f>'[2]22'!C94</f>
        <v>0</v>
      </c>
      <c r="D92" s="199">
        <f>'[2]22'!D94</f>
        <v>0</v>
      </c>
      <c r="E92" s="199">
        <f>'[2]22'!E94</f>
        <v>0</v>
      </c>
      <c r="F92" s="15">
        <f t="shared" si="16"/>
        <v>0</v>
      </c>
      <c r="G92" s="198">
        <f>'[2]22'!H94</f>
        <v>0</v>
      </c>
      <c r="H92" s="199">
        <f>'[2]22'!I94</f>
        <v>0</v>
      </c>
      <c r="I92" s="199">
        <f>'[2]22'!J94</f>
        <v>0</v>
      </c>
      <c r="J92" s="199">
        <f>'[2]22'!K94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'[2]22'!B95</f>
        <v>0</v>
      </c>
      <c r="C93" s="199">
        <f>'[2]22'!C95</f>
        <v>0</v>
      </c>
      <c r="D93" s="199">
        <f>'[2]22'!D95</f>
        <v>0</v>
      </c>
      <c r="E93" s="199">
        <f>'[2]22'!E95</f>
        <v>0</v>
      </c>
      <c r="F93" s="15">
        <f t="shared" si="16"/>
        <v>0</v>
      </c>
      <c r="G93" s="198">
        <f>'[2]22'!H95</f>
        <v>0</v>
      </c>
      <c r="H93" s="199">
        <f>'[2]22'!I95</f>
        <v>0</v>
      </c>
      <c r="I93" s="199">
        <f>'[2]22'!J95</f>
        <v>0</v>
      </c>
      <c r="J93" s="199">
        <f>'[2]22'!K95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'[2]22'!B96</f>
        <v>0</v>
      </c>
      <c r="C94" s="199">
        <f>'[2]22'!C96</f>
        <v>0</v>
      </c>
      <c r="D94" s="199">
        <f>'[2]22'!D96</f>
        <v>0</v>
      </c>
      <c r="E94" s="199">
        <f>'[2]22'!E96</f>
        <v>0</v>
      </c>
      <c r="F94" s="15">
        <f t="shared" si="16"/>
        <v>0</v>
      </c>
      <c r="G94" s="198">
        <f>'[2]22'!H96</f>
        <v>0</v>
      </c>
      <c r="H94" s="199">
        <f>'[2]22'!I96</f>
        <v>0</v>
      </c>
      <c r="I94" s="199">
        <f>'[2]22'!J96</f>
        <v>0</v>
      </c>
      <c r="J94" s="199">
        <f>'[2]22'!K96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'[2]22'!B97</f>
        <v>0</v>
      </c>
      <c r="C95" s="199">
        <f>'[2]22'!C97</f>
        <v>0</v>
      </c>
      <c r="D95" s="199">
        <f>'[2]22'!D97</f>
        <v>0</v>
      </c>
      <c r="E95" s="199">
        <f>'[2]22'!E97</f>
        <v>0</v>
      </c>
      <c r="F95" s="15">
        <f t="shared" si="16"/>
        <v>0</v>
      </c>
      <c r="G95" s="198">
        <f>'[2]22'!H97</f>
        <v>0</v>
      </c>
      <c r="H95" s="199">
        <f>'[2]22'!I97</f>
        <v>0</v>
      </c>
      <c r="I95" s="199">
        <f>'[2]22'!J97</f>
        <v>0</v>
      </c>
      <c r="J95" s="199">
        <f>'[2]22'!K97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'[2]22'!B98</f>
        <v>0</v>
      </c>
      <c r="C96" s="199">
        <f>'[2]22'!C98</f>
        <v>0</v>
      </c>
      <c r="D96" s="199">
        <f>'[2]22'!D98</f>
        <v>0</v>
      </c>
      <c r="E96" s="199">
        <f>'[2]22'!E98</f>
        <v>0</v>
      </c>
      <c r="F96" s="15">
        <f t="shared" si="16"/>
        <v>0</v>
      </c>
      <c r="G96" s="198">
        <f>'[2]22'!H98</f>
        <v>0</v>
      </c>
      <c r="H96" s="199">
        <f>'[2]22'!I98</f>
        <v>0</v>
      </c>
      <c r="I96" s="199">
        <f>'[2]22'!J98</f>
        <v>0</v>
      </c>
      <c r="J96" s="199">
        <f>'[2]22'!K98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'[2]22'!B99</f>
        <v>0</v>
      </c>
      <c r="C97" s="199">
        <f>'[2]22'!C99</f>
        <v>0</v>
      </c>
      <c r="D97" s="199">
        <f>'[2]22'!D99</f>
        <v>0</v>
      </c>
      <c r="E97" s="199">
        <f>'[2]22'!E99</f>
        <v>0</v>
      </c>
      <c r="F97" s="15">
        <f t="shared" si="16"/>
        <v>0</v>
      </c>
      <c r="G97" s="198">
        <f>'[2]22'!H99</f>
        <v>0</v>
      </c>
      <c r="H97" s="199">
        <f>'[2]22'!I99</f>
        <v>0</v>
      </c>
      <c r="I97" s="199">
        <f>'[2]22'!J99</f>
        <v>0</v>
      </c>
      <c r="J97" s="199">
        <f>'[2]22'!K99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'[2]22'!B100</f>
        <v>0</v>
      </c>
      <c r="C98" s="199">
        <f>'[2]22'!C100</f>
        <v>0</v>
      </c>
      <c r="D98" s="199">
        <f>'[2]22'!D100</f>
        <v>0</v>
      </c>
      <c r="E98" s="199">
        <f>'[2]22'!E100</f>
        <v>0</v>
      </c>
      <c r="F98" s="15">
        <f t="shared" si="16"/>
        <v>0</v>
      </c>
      <c r="G98" s="198">
        <f>'[2]22'!H100</f>
        <v>0</v>
      </c>
      <c r="H98" s="199">
        <f>'[2]22'!I100</f>
        <v>0</v>
      </c>
      <c r="I98" s="199">
        <f>'[2]22'!J100</f>
        <v>0</v>
      </c>
      <c r="J98" s="199">
        <f>'[2]22'!K100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0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990</v>
      </c>
      <c r="G3" s="16">
        <f>'[3]22'!G5</f>
        <v>0</v>
      </c>
      <c r="H3" s="17">
        <f>SUM(B3:G3)</f>
        <v>1310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25.93</v>
      </c>
      <c r="AU3" s="8">
        <v>25.93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25.93</v>
      </c>
      <c r="BM3" s="8">
        <f>AU3</f>
        <v>25.93</v>
      </c>
      <c r="BN3" s="8">
        <f>BC3</f>
        <v>26.91</v>
      </c>
      <c r="BO3" s="8">
        <f>BJ3</f>
        <v>26.91</v>
      </c>
      <c r="BP3" s="139">
        <f>BL3-BN3</f>
        <v>-0.98000000000000043</v>
      </c>
      <c r="BQ3" s="139">
        <f>BM3-BO3</f>
        <v>-0.98000000000000043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990</v>
      </c>
      <c r="G4" s="16">
        <f>'[3]22'!G6</f>
        <v>0</v>
      </c>
      <c r="H4" s="17">
        <f>SUM(B4:G4)</f>
        <v>1310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25.93</v>
      </c>
      <c r="AU4" s="8">
        <v>25.93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25.93</v>
      </c>
      <c r="BM4" s="8">
        <f t="shared" ref="BM4:BM67" si="22">AU4</f>
        <v>25.93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-0.98000000000000043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990</v>
      </c>
      <c r="G5" s="16">
        <f>'[3]22'!G7</f>
        <v>0</v>
      </c>
      <c r="H5" s="17">
        <f t="shared" ref="H5:H68" si="27">SUM(B5:G5)</f>
        <v>1310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25.93</v>
      </c>
      <c r="AU5" s="8">
        <v>25.93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25.93</v>
      </c>
      <c r="BM5" s="8">
        <f t="shared" si="22"/>
        <v>25.93</v>
      </c>
      <c r="BN5" s="8">
        <f t="shared" si="23"/>
        <v>26.91</v>
      </c>
      <c r="BO5" s="8">
        <f t="shared" si="24"/>
        <v>26.91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990</v>
      </c>
      <c r="G6" s="16">
        <f>'[3]22'!G8</f>
        <v>0</v>
      </c>
      <c r="H6" s="17">
        <f t="shared" si="27"/>
        <v>1310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25.93</v>
      </c>
      <c r="AU6" s="8">
        <v>25.93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25.93</v>
      </c>
      <c r="BM6" s="8">
        <f t="shared" si="22"/>
        <v>25.93</v>
      </c>
      <c r="BN6" s="8">
        <f t="shared" si="23"/>
        <v>26.91</v>
      </c>
      <c r="BO6" s="8">
        <f t="shared" si="24"/>
        <v>26.91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990</v>
      </c>
      <c r="G7" s="16">
        <f>'[3]22'!G9</f>
        <v>0</v>
      </c>
      <c r="H7" s="17">
        <f t="shared" si="27"/>
        <v>1310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25.93</v>
      </c>
      <c r="AU7" s="8">
        <v>25.93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25.93</v>
      </c>
      <c r="BM7" s="8">
        <f t="shared" si="22"/>
        <v>25.93</v>
      </c>
      <c r="BN7" s="8">
        <f t="shared" si="23"/>
        <v>26.91</v>
      </c>
      <c r="BO7" s="8">
        <f t="shared" si="24"/>
        <v>26.91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990</v>
      </c>
      <c r="G8" s="16">
        <f>'[3]22'!G10</f>
        <v>0</v>
      </c>
      <c r="H8" s="17">
        <f t="shared" si="27"/>
        <v>1310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25.93</v>
      </c>
      <c r="AU8" s="8">
        <v>25.93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25.93</v>
      </c>
      <c r="BM8" s="8">
        <f t="shared" si="22"/>
        <v>25.93</v>
      </c>
      <c r="BN8" s="8">
        <f t="shared" si="23"/>
        <v>26.91</v>
      </c>
      <c r="BO8" s="8">
        <f t="shared" si="24"/>
        <v>26.91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990</v>
      </c>
      <c r="G9" s="16">
        <f>'[3]22'!G11</f>
        <v>0</v>
      </c>
      <c r="H9" s="17">
        <f t="shared" si="27"/>
        <v>1310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25.93</v>
      </c>
      <c r="AU9" s="8">
        <v>25.93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25.93</v>
      </c>
      <c r="BM9" s="8">
        <f t="shared" si="22"/>
        <v>25.93</v>
      </c>
      <c r="BN9" s="8">
        <f t="shared" si="23"/>
        <v>26.91</v>
      </c>
      <c r="BO9" s="8">
        <f t="shared" si="24"/>
        <v>26.91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990</v>
      </c>
      <c r="G10" s="16">
        <f>'[3]22'!G12</f>
        <v>0</v>
      </c>
      <c r="H10" s="17">
        <f t="shared" si="27"/>
        <v>1310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25.93</v>
      </c>
      <c r="AU10" s="8">
        <v>25.93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25.93</v>
      </c>
      <c r="BM10" s="8">
        <f t="shared" si="22"/>
        <v>25.93</v>
      </c>
      <c r="BN10" s="8">
        <f t="shared" si="23"/>
        <v>26.91</v>
      </c>
      <c r="BO10" s="8">
        <f t="shared" si="24"/>
        <v>26.91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990</v>
      </c>
      <c r="G11" s="16">
        <f>'[3]22'!G13</f>
        <v>0</v>
      </c>
      <c r="H11" s="17">
        <f t="shared" si="27"/>
        <v>1310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25.93</v>
      </c>
      <c r="AU11" s="8">
        <v>25.93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25.93</v>
      </c>
      <c r="BM11" s="8">
        <f t="shared" si="22"/>
        <v>25.93</v>
      </c>
      <c r="BN11" s="8">
        <f t="shared" si="23"/>
        <v>26.91</v>
      </c>
      <c r="BO11" s="8">
        <f t="shared" si="24"/>
        <v>26.91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990</v>
      </c>
      <c r="G12" s="16">
        <f>'[3]22'!G14</f>
        <v>0</v>
      </c>
      <c r="H12" s="17">
        <f t="shared" si="27"/>
        <v>1310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25.93</v>
      </c>
      <c r="AU12" s="8">
        <v>25.93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25.93</v>
      </c>
      <c r="BM12" s="8">
        <f t="shared" si="22"/>
        <v>25.93</v>
      </c>
      <c r="BN12" s="8">
        <f t="shared" si="23"/>
        <v>26.91</v>
      </c>
      <c r="BO12" s="8">
        <f t="shared" si="24"/>
        <v>26.91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990</v>
      </c>
      <c r="G13" s="16">
        <f>'[3]22'!G15</f>
        <v>0</v>
      </c>
      <c r="H13" s="17">
        <f t="shared" si="27"/>
        <v>1310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25.93</v>
      </c>
      <c r="AU13" s="8">
        <v>25.93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25.93</v>
      </c>
      <c r="BM13" s="8">
        <f t="shared" si="22"/>
        <v>25.93</v>
      </c>
      <c r="BN13" s="8">
        <f t="shared" si="23"/>
        <v>26.91</v>
      </c>
      <c r="BO13" s="8">
        <f t="shared" si="24"/>
        <v>26.91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990</v>
      </c>
      <c r="G14" s="16">
        <f>'[3]22'!G16</f>
        <v>0</v>
      </c>
      <c r="H14" s="17">
        <f t="shared" si="27"/>
        <v>1310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25.93</v>
      </c>
      <c r="AU14" s="8">
        <v>25.93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25.93</v>
      </c>
      <c r="BM14" s="8">
        <f t="shared" si="22"/>
        <v>25.93</v>
      </c>
      <c r="BN14" s="8">
        <f t="shared" si="23"/>
        <v>26.91</v>
      </c>
      <c r="BO14" s="8">
        <f t="shared" si="24"/>
        <v>26.91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990</v>
      </c>
      <c r="G15" s="16">
        <f>'[3]22'!G17</f>
        <v>0</v>
      </c>
      <c r="H15" s="17">
        <f t="shared" si="27"/>
        <v>1310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25.93</v>
      </c>
      <c r="AU15" s="8">
        <v>25.93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25.93</v>
      </c>
      <c r="BM15" s="8">
        <f t="shared" si="22"/>
        <v>25.93</v>
      </c>
      <c r="BN15" s="8">
        <f t="shared" si="23"/>
        <v>26.91</v>
      </c>
      <c r="BO15" s="8">
        <f t="shared" si="24"/>
        <v>26.91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990</v>
      </c>
      <c r="G16" s="16">
        <f>'[3]22'!G18</f>
        <v>0</v>
      </c>
      <c r="H16" s="17">
        <f t="shared" si="27"/>
        <v>1310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25.93</v>
      </c>
      <c r="AU16" s="8">
        <v>25.93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25.93</v>
      </c>
      <c r="BM16" s="8">
        <f t="shared" si="22"/>
        <v>25.93</v>
      </c>
      <c r="BN16" s="8">
        <f t="shared" si="23"/>
        <v>26.91</v>
      </c>
      <c r="BO16" s="8">
        <f t="shared" si="24"/>
        <v>26.91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990</v>
      </c>
      <c r="G17" s="16">
        <f>'[3]22'!G19</f>
        <v>0</v>
      </c>
      <c r="H17" s="17">
        <f t="shared" si="27"/>
        <v>1310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25.93</v>
      </c>
      <c r="AU17" s="8">
        <v>25.93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25.93</v>
      </c>
      <c r="BM17" s="8">
        <f t="shared" si="22"/>
        <v>25.93</v>
      </c>
      <c r="BN17" s="8">
        <f t="shared" si="23"/>
        <v>26.91</v>
      </c>
      <c r="BO17" s="8">
        <f t="shared" si="24"/>
        <v>26.91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990</v>
      </c>
      <c r="G18" s="16">
        <f>'[3]22'!G20</f>
        <v>0</v>
      </c>
      <c r="H18" s="17">
        <f t="shared" si="27"/>
        <v>1310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25.93</v>
      </c>
      <c r="AU18" s="8">
        <v>25.93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25.93</v>
      </c>
      <c r="BM18" s="8">
        <f t="shared" si="22"/>
        <v>25.93</v>
      </c>
      <c r="BN18" s="8">
        <f t="shared" si="23"/>
        <v>26.91</v>
      </c>
      <c r="BO18" s="8">
        <f t="shared" si="24"/>
        <v>26.91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990</v>
      </c>
      <c r="G19" s="16">
        <f>'[3]22'!G21</f>
        <v>0</v>
      </c>
      <c r="H19" s="17">
        <f t="shared" si="27"/>
        <v>1310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25.93</v>
      </c>
      <c r="AU19" s="8">
        <v>25.93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25.93</v>
      </c>
      <c r="BM19" s="8">
        <f t="shared" si="22"/>
        <v>25.93</v>
      </c>
      <c r="BN19" s="8">
        <f t="shared" si="23"/>
        <v>26.91</v>
      </c>
      <c r="BO19" s="8">
        <f t="shared" si="24"/>
        <v>26.91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990</v>
      </c>
      <c r="G20" s="16">
        <f>'[3]22'!G22</f>
        <v>0</v>
      </c>
      <c r="H20" s="17">
        <f t="shared" si="27"/>
        <v>1310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25.93</v>
      </c>
      <c r="AU20" s="8">
        <v>25.93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25.93</v>
      </c>
      <c r="BM20" s="8">
        <f t="shared" si="22"/>
        <v>25.93</v>
      </c>
      <c r="BN20" s="8">
        <f t="shared" si="23"/>
        <v>26.91</v>
      </c>
      <c r="BO20" s="8">
        <f t="shared" si="24"/>
        <v>26.91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990</v>
      </c>
      <c r="G21" s="16">
        <f>'[3]22'!G23</f>
        <v>0</v>
      </c>
      <c r="H21" s="17">
        <f t="shared" si="27"/>
        <v>1310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25.93</v>
      </c>
      <c r="AU21" s="8">
        <v>25.93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25.93</v>
      </c>
      <c r="BM21" s="8">
        <f t="shared" si="22"/>
        <v>25.93</v>
      </c>
      <c r="BN21" s="8">
        <f t="shared" si="23"/>
        <v>26.91</v>
      </c>
      <c r="BO21" s="8">
        <f t="shared" si="24"/>
        <v>26.91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990</v>
      </c>
      <c r="G22" s="16">
        <f>'[3]22'!G24</f>
        <v>0</v>
      </c>
      <c r="H22" s="17">
        <f t="shared" si="27"/>
        <v>1310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25.93</v>
      </c>
      <c r="AU22" s="8">
        <v>25.93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25.93</v>
      </c>
      <c r="BM22" s="8">
        <f t="shared" si="22"/>
        <v>25.93</v>
      </c>
      <c r="BN22" s="8">
        <f t="shared" si="23"/>
        <v>26.91</v>
      </c>
      <c r="BO22" s="8">
        <f t="shared" si="24"/>
        <v>26.91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990</v>
      </c>
      <c r="G23" s="16">
        <f>'[3]22'!G25</f>
        <v>0</v>
      </c>
      <c r="H23" s="17">
        <f t="shared" si="27"/>
        <v>1310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30.83</v>
      </c>
      <c r="AU23" s="8">
        <v>25.37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30.83</v>
      </c>
      <c r="BM23" s="8">
        <f t="shared" si="22"/>
        <v>25.37</v>
      </c>
      <c r="BN23" s="8">
        <f t="shared" si="23"/>
        <v>26.91</v>
      </c>
      <c r="BO23" s="8">
        <f t="shared" si="24"/>
        <v>26.91</v>
      </c>
      <c r="BP23" s="139">
        <f t="shared" si="25"/>
        <v>3.9199999999999982</v>
      </c>
      <c r="BQ23" s="139">
        <f t="shared" si="26"/>
        <v>-1.5399999999999991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990</v>
      </c>
      <c r="G24" s="16">
        <f>'[3]22'!G26</f>
        <v>0</v>
      </c>
      <c r="H24" s="17">
        <f t="shared" si="27"/>
        <v>1310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30.83</v>
      </c>
      <c r="AU24" s="8">
        <v>25.37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30.83</v>
      </c>
      <c r="BM24" s="8">
        <f t="shared" si="22"/>
        <v>25.37</v>
      </c>
      <c r="BN24" s="8">
        <f t="shared" si="23"/>
        <v>26.91</v>
      </c>
      <c r="BO24" s="8">
        <f t="shared" si="24"/>
        <v>26.91</v>
      </c>
      <c r="BP24" s="139">
        <f t="shared" si="25"/>
        <v>3.9199999999999982</v>
      </c>
      <c r="BQ24" s="139">
        <f t="shared" si="26"/>
        <v>-1.5399999999999991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990</v>
      </c>
      <c r="G25" s="16">
        <f>'[3]22'!G27</f>
        <v>0</v>
      </c>
      <c r="H25" s="17">
        <f t="shared" si="27"/>
        <v>1310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30.83</v>
      </c>
      <c r="AU25" s="8">
        <v>25.37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30.83</v>
      </c>
      <c r="BM25" s="8">
        <f t="shared" si="22"/>
        <v>25.37</v>
      </c>
      <c r="BN25" s="8">
        <f t="shared" si="23"/>
        <v>26.91</v>
      </c>
      <c r="BO25" s="8">
        <f t="shared" si="24"/>
        <v>26.91</v>
      </c>
      <c r="BP25" s="139">
        <f t="shared" si="25"/>
        <v>3.9199999999999982</v>
      </c>
      <c r="BQ25" s="139">
        <f t="shared" si="26"/>
        <v>-1.5399999999999991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990</v>
      </c>
      <c r="G26" s="16">
        <f>'[3]22'!G28</f>
        <v>0</v>
      </c>
      <c r="H26" s="17">
        <f t="shared" si="27"/>
        <v>1310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30.83</v>
      </c>
      <c r="AU26" s="8">
        <v>25.37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30.83</v>
      </c>
      <c r="BM26" s="8">
        <f t="shared" si="22"/>
        <v>25.37</v>
      </c>
      <c r="BN26" s="8">
        <f t="shared" si="23"/>
        <v>26.91</v>
      </c>
      <c r="BO26" s="8">
        <f t="shared" si="24"/>
        <v>26.91</v>
      </c>
      <c r="BP26" s="139">
        <f t="shared" si="25"/>
        <v>3.9199999999999982</v>
      </c>
      <c r="BQ26" s="139">
        <f t="shared" si="26"/>
        <v>-1.5399999999999991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990</v>
      </c>
      <c r="G27" s="16">
        <f>'[3]22'!G29</f>
        <v>0</v>
      </c>
      <c r="H27" s="17">
        <f t="shared" si="27"/>
        <v>1310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30.83</v>
      </c>
      <c r="AU27" s="8">
        <v>30.83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39">
        <f t="shared" si="25"/>
        <v>-1.1700000000000017</v>
      </c>
      <c r="BQ27" s="139">
        <f t="shared" si="26"/>
        <v>-1.1700000000000017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990</v>
      </c>
      <c r="G28" s="16">
        <f>'[3]22'!G30</f>
        <v>0</v>
      </c>
      <c r="H28" s="17">
        <f t="shared" si="27"/>
        <v>1310</v>
      </c>
      <c r="I28" s="15">
        <f>'[3]22'!J30</f>
        <v>270.44600000000003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270.44600000000003</v>
      </c>
      <c r="P28" s="18">
        <f>frq!C28</f>
        <v>1</v>
      </c>
      <c r="Q28" s="15">
        <f t="shared" si="29"/>
        <v>270.44600000000003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270.44600000000003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206.44600000000003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206.44600000000003</v>
      </c>
      <c r="AT28" s="8">
        <v>30.83</v>
      </c>
      <c r="AU28" s="8">
        <v>30.83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39">
        <f t="shared" si="25"/>
        <v>-1.1700000000000017</v>
      </c>
      <c r="BQ28" s="139">
        <f t="shared" si="26"/>
        <v>-1.1700000000000017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990</v>
      </c>
      <c r="G29" s="16">
        <f>'[3]22'!G31</f>
        <v>0</v>
      </c>
      <c r="H29" s="17">
        <f t="shared" si="27"/>
        <v>1310</v>
      </c>
      <c r="I29" s="15">
        <f>'[3]22'!J31</f>
        <v>270.44600000000003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270.44600000000003</v>
      </c>
      <c r="P29" s="18">
        <f>frq!C29</f>
        <v>1</v>
      </c>
      <c r="Q29" s="15">
        <f t="shared" si="29"/>
        <v>270.44600000000003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270.44600000000003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206.44600000000003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206.44600000000003</v>
      </c>
      <c r="AT29" s="8">
        <v>30.83</v>
      </c>
      <c r="AU29" s="8">
        <v>30.83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39">
        <f t="shared" si="25"/>
        <v>-1.1700000000000017</v>
      </c>
      <c r="BQ29" s="139">
        <f t="shared" si="26"/>
        <v>-1.1700000000000017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990</v>
      </c>
      <c r="G30" s="16">
        <f>'[3]22'!G32</f>
        <v>0</v>
      </c>
      <c r="H30" s="17">
        <f t="shared" si="27"/>
        <v>1310</v>
      </c>
      <c r="I30" s="15">
        <f>'[3]22'!J32</f>
        <v>270.44600000000003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270.44600000000003</v>
      </c>
      <c r="P30" s="18">
        <f>frq!C30</f>
        <v>1</v>
      </c>
      <c r="Q30" s="15">
        <f t="shared" si="29"/>
        <v>270.44600000000003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270.44600000000003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206.44600000000003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206.44600000000003</v>
      </c>
      <c r="AT30" s="8">
        <v>30.83</v>
      </c>
      <c r="AU30" s="8">
        <v>30.83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39">
        <f t="shared" si="25"/>
        <v>-1.1700000000000017</v>
      </c>
      <c r="BQ30" s="139">
        <f t="shared" si="26"/>
        <v>-1.1700000000000017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990</v>
      </c>
      <c r="G31" s="16">
        <f>'[3]22'!G33</f>
        <v>0</v>
      </c>
      <c r="H31" s="17">
        <f t="shared" si="27"/>
        <v>1310</v>
      </c>
      <c r="I31" s="15">
        <f>'[3]22'!J33</f>
        <v>270.44600000000003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270.44600000000003</v>
      </c>
      <c r="P31" s="18">
        <f>frq!C31</f>
        <v>1</v>
      </c>
      <c r="Q31" s="15">
        <f t="shared" si="29"/>
        <v>270.44600000000003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270.44600000000003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206.44600000000003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206.44600000000003</v>
      </c>
      <c r="AT31" s="8">
        <v>30.83</v>
      </c>
      <c r="AU31" s="8">
        <v>30.83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39">
        <f t="shared" si="25"/>
        <v>-1.1700000000000017</v>
      </c>
      <c r="BQ31" s="139">
        <f t="shared" si="26"/>
        <v>-1.1700000000000017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990</v>
      </c>
      <c r="G32" s="16">
        <f>'[3]22'!G34</f>
        <v>0</v>
      </c>
      <c r="H32" s="17">
        <f t="shared" si="27"/>
        <v>1310</v>
      </c>
      <c r="I32" s="15">
        <f>'[3]22'!J34</f>
        <v>290.053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290.053</v>
      </c>
      <c r="P32" s="18">
        <f>frq!C32</f>
        <v>1</v>
      </c>
      <c r="Q32" s="15">
        <f t="shared" si="29"/>
        <v>290.053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290.053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226.053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226.053</v>
      </c>
      <c r="AT32" s="8">
        <v>30.83</v>
      </c>
      <c r="AU32" s="8">
        <v>30.83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39">
        <f t="shared" si="25"/>
        <v>-1.1700000000000017</v>
      </c>
      <c r="BQ32" s="139">
        <f t="shared" si="26"/>
        <v>-1.1700000000000017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990</v>
      </c>
      <c r="G33" s="16">
        <f>'[3]22'!G35</f>
        <v>0</v>
      </c>
      <c r="H33" s="17">
        <f t="shared" si="27"/>
        <v>1310</v>
      </c>
      <c r="I33" s="15">
        <f>'[3]22'!J35</f>
        <v>294.053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294.053</v>
      </c>
      <c r="P33" s="18">
        <f>frq!C33</f>
        <v>1</v>
      </c>
      <c r="Q33" s="15">
        <f t="shared" si="29"/>
        <v>294.053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294.053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230.053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230.053</v>
      </c>
      <c r="AT33" s="8">
        <v>30.83</v>
      </c>
      <c r="AU33" s="8">
        <v>30.83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39">
        <f t="shared" si="25"/>
        <v>-1.1700000000000017</v>
      </c>
      <c r="BQ33" s="139">
        <f t="shared" si="26"/>
        <v>-1.1700000000000017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990</v>
      </c>
      <c r="G34" s="16">
        <f>'[3]22'!G36</f>
        <v>0</v>
      </c>
      <c r="H34" s="17">
        <f t="shared" si="27"/>
        <v>1310</v>
      </c>
      <c r="I34" s="15">
        <f>'[3]22'!J36</f>
        <v>300.053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300.053</v>
      </c>
      <c r="P34" s="18">
        <f>frq!C34</f>
        <v>1</v>
      </c>
      <c r="Q34" s="15">
        <f t="shared" si="29"/>
        <v>300.053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300.053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236.053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236.053</v>
      </c>
      <c r="AT34" s="8">
        <v>30.83</v>
      </c>
      <c r="AU34" s="8">
        <v>30.83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39">
        <f t="shared" si="25"/>
        <v>-1.1700000000000017</v>
      </c>
      <c r="BQ34" s="139">
        <f t="shared" si="26"/>
        <v>-1.1700000000000017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990</v>
      </c>
      <c r="G35" s="16">
        <f>'[3]22'!G37</f>
        <v>0</v>
      </c>
      <c r="H35" s="17">
        <f t="shared" si="27"/>
        <v>1310</v>
      </c>
      <c r="I35" s="15">
        <f>'[3]22'!J37</f>
        <v>300.053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300.053</v>
      </c>
      <c r="P35" s="18">
        <f>frq!C35</f>
        <v>1</v>
      </c>
      <c r="Q35" s="15">
        <f t="shared" si="29"/>
        <v>300.053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300.053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236.053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236.053</v>
      </c>
      <c r="AT35" s="8">
        <v>30.83</v>
      </c>
      <c r="AU35" s="8">
        <v>30.83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30.83</v>
      </c>
      <c r="BM35" s="8">
        <f t="shared" si="22"/>
        <v>30.83</v>
      </c>
      <c r="BN35" s="8">
        <f t="shared" si="23"/>
        <v>32</v>
      </c>
      <c r="BO35" s="8">
        <f t="shared" si="24"/>
        <v>32</v>
      </c>
      <c r="BP35" s="139">
        <f t="shared" si="25"/>
        <v>-1.1700000000000017</v>
      </c>
      <c r="BQ35" s="139">
        <f t="shared" si="26"/>
        <v>-1.1700000000000017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990</v>
      </c>
      <c r="G36" s="16">
        <f>'[3]22'!G38</f>
        <v>0</v>
      </c>
      <c r="H36" s="17">
        <f t="shared" si="27"/>
        <v>1310</v>
      </c>
      <c r="I36" s="15">
        <f>'[3]22'!J38</f>
        <v>307.053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307.053</v>
      </c>
      <c r="P36" s="18">
        <f>frq!C36</f>
        <v>1</v>
      </c>
      <c r="Q36" s="15">
        <f t="shared" si="29"/>
        <v>307.053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307.053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243.053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243.053</v>
      </c>
      <c r="AT36" s="8">
        <v>30.83</v>
      </c>
      <c r="AU36" s="8">
        <v>30.83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30.83</v>
      </c>
      <c r="BM36" s="8">
        <f t="shared" si="22"/>
        <v>30.83</v>
      </c>
      <c r="BN36" s="8">
        <f t="shared" si="23"/>
        <v>32</v>
      </c>
      <c r="BO36" s="8">
        <f t="shared" si="24"/>
        <v>32</v>
      </c>
      <c r="BP36" s="139">
        <f t="shared" si="25"/>
        <v>-1.1700000000000017</v>
      </c>
      <c r="BQ36" s="139">
        <f t="shared" si="26"/>
        <v>-1.1700000000000017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990</v>
      </c>
      <c r="G37" s="16">
        <f>'[3]22'!G39</f>
        <v>0</v>
      </c>
      <c r="H37" s="17">
        <f t="shared" si="27"/>
        <v>1310</v>
      </c>
      <c r="I37" s="15">
        <f>'[3]22'!J39</f>
        <v>307.053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307.053</v>
      </c>
      <c r="P37" s="18">
        <f>frq!C37</f>
        <v>1</v>
      </c>
      <c r="Q37" s="15">
        <f t="shared" si="29"/>
        <v>307.053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307.053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243.053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243.053</v>
      </c>
      <c r="AT37" s="8">
        <v>30.83</v>
      </c>
      <c r="AU37" s="8">
        <v>30.83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30.83</v>
      </c>
      <c r="BM37" s="8">
        <f t="shared" si="22"/>
        <v>30.83</v>
      </c>
      <c r="BN37" s="8">
        <f t="shared" si="23"/>
        <v>32</v>
      </c>
      <c r="BO37" s="8">
        <f t="shared" si="24"/>
        <v>32</v>
      </c>
      <c r="BP37" s="139">
        <f t="shared" si="25"/>
        <v>-1.1700000000000017</v>
      </c>
      <c r="BQ37" s="139">
        <f t="shared" si="26"/>
        <v>-1.1700000000000017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990</v>
      </c>
      <c r="G38" s="16">
        <f>'[3]22'!G40</f>
        <v>0</v>
      </c>
      <c r="H38" s="17">
        <f t="shared" si="27"/>
        <v>1310</v>
      </c>
      <c r="I38" s="15">
        <f>'[3]22'!J40</f>
        <v>287.44600000000003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287.44600000000003</v>
      </c>
      <c r="P38" s="18">
        <f>frq!C38</f>
        <v>1</v>
      </c>
      <c r="Q38" s="15">
        <f t="shared" si="29"/>
        <v>287.44600000000003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287.44600000000003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223.44600000000003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223.44600000000003</v>
      </c>
      <c r="AT38" s="8">
        <v>30.83</v>
      </c>
      <c r="AU38" s="8">
        <v>30.83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30.83</v>
      </c>
      <c r="BM38" s="8">
        <f t="shared" si="22"/>
        <v>30.83</v>
      </c>
      <c r="BN38" s="8">
        <f t="shared" si="23"/>
        <v>32</v>
      </c>
      <c r="BO38" s="8">
        <f t="shared" si="24"/>
        <v>32</v>
      </c>
      <c r="BP38" s="139">
        <f t="shared" si="25"/>
        <v>-1.1700000000000017</v>
      </c>
      <c r="BQ38" s="139">
        <f t="shared" si="26"/>
        <v>-1.1700000000000017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990</v>
      </c>
      <c r="G39" s="16">
        <f>'[3]22'!G41</f>
        <v>0</v>
      </c>
      <c r="H39" s="17">
        <f t="shared" si="27"/>
        <v>1310</v>
      </c>
      <c r="I39" s="15">
        <f>'[3]22'!J41</f>
        <v>307.053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307.053</v>
      </c>
      <c r="P39" s="18">
        <f>frq!C39</f>
        <v>1</v>
      </c>
      <c r="Q39" s="15">
        <f t="shared" si="29"/>
        <v>307.053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307.053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243.053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243.053</v>
      </c>
      <c r="AT39" s="8">
        <v>30.83</v>
      </c>
      <c r="AU39" s="8">
        <v>30.83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39">
        <f t="shared" si="25"/>
        <v>-1.1700000000000017</v>
      </c>
      <c r="BQ39" s="139">
        <f t="shared" si="26"/>
        <v>-1.1700000000000017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990</v>
      </c>
      <c r="G40" s="16">
        <f>'[3]22'!G42</f>
        <v>0</v>
      </c>
      <c r="H40" s="17">
        <f t="shared" si="27"/>
        <v>1310</v>
      </c>
      <c r="I40" s="15">
        <f>'[3]22'!J42</f>
        <v>307.053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307.053</v>
      </c>
      <c r="P40" s="18">
        <f>frq!C40</f>
        <v>1</v>
      </c>
      <c r="Q40" s="15">
        <f t="shared" si="29"/>
        <v>307.053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307.053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243.053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243.053</v>
      </c>
      <c r="AT40" s="8">
        <v>30.83</v>
      </c>
      <c r="AU40" s="8">
        <v>30.83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39">
        <f t="shared" si="25"/>
        <v>-1.1700000000000017</v>
      </c>
      <c r="BQ40" s="139">
        <f t="shared" si="26"/>
        <v>-1.1700000000000017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990</v>
      </c>
      <c r="G41" s="16">
        <f>'[3]22'!G43</f>
        <v>0</v>
      </c>
      <c r="H41" s="17">
        <f t="shared" si="27"/>
        <v>1310</v>
      </c>
      <c r="I41" s="15">
        <f>'[3]22'!J43</f>
        <v>307.053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307.053</v>
      </c>
      <c r="P41" s="18">
        <f>frq!C41</f>
        <v>1</v>
      </c>
      <c r="Q41" s="15">
        <f t="shared" si="29"/>
        <v>307.053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307.053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243.053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243.053</v>
      </c>
      <c r="AT41" s="8">
        <v>30.83</v>
      </c>
      <c r="AU41" s="8">
        <v>30.83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39">
        <f t="shared" si="25"/>
        <v>-1.1700000000000017</v>
      </c>
      <c r="BQ41" s="139">
        <f t="shared" si="26"/>
        <v>-1.1700000000000017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990</v>
      </c>
      <c r="G42" s="16">
        <f>'[3]22'!G44</f>
        <v>0</v>
      </c>
      <c r="H42" s="17">
        <f t="shared" si="27"/>
        <v>1310</v>
      </c>
      <c r="I42" s="15">
        <f>'[3]22'!J44</f>
        <v>307.053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307.053</v>
      </c>
      <c r="P42" s="18">
        <f>frq!C42</f>
        <v>1</v>
      </c>
      <c r="Q42" s="15">
        <f t="shared" si="29"/>
        <v>307.053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307.053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243.053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243.053</v>
      </c>
      <c r="AT42" s="8">
        <v>30.83</v>
      </c>
      <c r="AU42" s="8">
        <v>30.83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39">
        <f t="shared" si="25"/>
        <v>-1.1700000000000017</v>
      </c>
      <c r="BQ42" s="139">
        <f t="shared" si="26"/>
        <v>-1.1700000000000017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1010</v>
      </c>
      <c r="G43" s="16">
        <f>'[3]22'!G45</f>
        <v>0</v>
      </c>
      <c r="H43" s="17">
        <f t="shared" si="27"/>
        <v>1330</v>
      </c>
      <c r="I43" s="15">
        <f>'[3]22'!J45</f>
        <v>307.053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307.053</v>
      </c>
      <c r="P43" s="18">
        <f>frq!C43</f>
        <v>1</v>
      </c>
      <c r="Q43" s="15">
        <f t="shared" si="29"/>
        <v>307.053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307.053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243.053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243.053</v>
      </c>
      <c r="AT43" s="8">
        <v>30.83</v>
      </c>
      <c r="AU43" s="8">
        <v>30.83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32</v>
      </c>
      <c r="BP43" s="139">
        <f t="shared" si="25"/>
        <v>-1.1700000000000017</v>
      </c>
      <c r="BQ43" s="139">
        <f t="shared" si="26"/>
        <v>-1.1700000000000017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1010</v>
      </c>
      <c r="G44" s="16">
        <f>'[3]22'!G46</f>
        <v>0</v>
      </c>
      <c r="H44" s="17">
        <f t="shared" si="27"/>
        <v>1330</v>
      </c>
      <c r="I44" s="15">
        <f>'[3]22'!J46</f>
        <v>307.053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307.053</v>
      </c>
      <c r="P44" s="18">
        <f>frq!C44</f>
        <v>1</v>
      </c>
      <c r="Q44" s="15">
        <f t="shared" si="29"/>
        <v>307.053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307.053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243.053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243.053</v>
      </c>
      <c r="AT44" s="8">
        <v>30.83</v>
      </c>
      <c r="AU44" s="8">
        <v>30.83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32</v>
      </c>
      <c r="BP44" s="139">
        <f t="shared" si="25"/>
        <v>-1.1700000000000017</v>
      </c>
      <c r="BQ44" s="139">
        <f t="shared" si="26"/>
        <v>-1.1700000000000017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1010</v>
      </c>
      <c r="G45" s="16">
        <f>'[3]22'!G47</f>
        <v>0</v>
      </c>
      <c r="H45" s="17">
        <f t="shared" si="27"/>
        <v>1330</v>
      </c>
      <c r="I45" s="15">
        <f>'[3]22'!J47</f>
        <v>307.053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307.053</v>
      </c>
      <c r="P45" s="18">
        <f>frq!C45</f>
        <v>1</v>
      </c>
      <c r="Q45" s="15">
        <f t="shared" si="29"/>
        <v>307.053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307.053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243.053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243.053</v>
      </c>
      <c r="AT45" s="8">
        <v>30.83</v>
      </c>
      <c r="AU45" s="8">
        <v>30.83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30.83</v>
      </c>
      <c r="BM45" s="8">
        <f t="shared" si="22"/>
        <v>30.83</v>
      </c>
      <c r="BN45" s="8">
        <f t="shared" si="23"/>
        <v>32</v>
      </c>
      <c r="BO45" s="8">
        <f t="shared" si="24"/>
        <v>32</v>
      </c>
      <c r="BP45" s="139">
        <f t="shared" si="25"/>
        <v>-1.1700000000000017</v>
      </c>
      <c r="BQ45" s="139">
        <f t="shared" si="26"/>
        <v>-1.1700000000000017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1010</v>
      </c>
      <c r="G46" s="16">
        <f>'[3]22'!G48</f>
        <v>0</v>
      </c>
      <c r="H46" s="17">
        <f t="shared" si="27"/>
        <v>1330</v>
      </c>
      <c r="I46" s="15">
        <f>'[3]22'!J48</f>
        <v>307.053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307.053</v>
      </c>
      <c r="P46" s="18">
        <f>frq!C46</f>
        <v>1</v>
      </c>
      <c r="Q46" s="15">
        <f t="shared" si="29"/>
        <v>307.053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307.053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243.053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243.053</v>
      </c>
      <c r="AT46" s="8">
        <v>30.83</v>
      </c>
      <c r="AU46" s="8">
        <v>30.83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30.83</v>
      </c>
      <c r="BM46" s="8">
        <f t="shared" si="22"/>
        <v>30.83</v>
      </c>
      <c r="BN46" s="8">
        <f t="shared" si="23"/>
        <v>32</v>
      </c>
      <c r="BO46" s="8">
        <f t="shared" si="24"/>
        <v>32</v>
      </c>
      <c r="BP46" s="139">
        <f t="shared" si="25"/>
        <v>-1.1700000000000017</v>
      </c>
      <c r="BQ46" s="139">
        <f t="shared" si="26"/>
        <v>-1.1700000000000017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1010</v>
      </c>
      <c r="G47" s="16">
        <f>'[3]22'!G49</f>
        <v>0</v>
      </c>
      <c r="H47" s="17">
        <f t="shared" si="27"/>
        <v>1330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30.83</v>
      </c>
      <c r="AU47" s="8">
        <v>30.83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30.83</v>
      </c>
      <c r="BM47" s="8">
        <f t="shared" si="22"/>
        <v>30.83</v>
      </c>
      <c r="BN47" s="8">
        <f t="shared" si="23"/>
        <v>32</v>
      </c>
      <c r="BO47" s="8">
        <f t="shared" si="24"/>
        <v>32</v>
      </c>
      <c r="BP47" s="139">
        <f t="shared" si="25"/>
        <v>-1.1700000000000017</v>
      </c>
      <c r="BQ47" s="139">
        <f t="shared" si="26"/>
        <v>-1.1700000000000017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1010</v>
      </c>
      <c r="G48" s="16">
        <f>'[3]22'!G50</f>
        <v>0</v>
      </c>
      <c r="H48" s="17">
        <f t="shared" si="27"/>
        <v>1330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30.83</v>
      </c>
      <c r="AU48" s="8">
        <v>30.83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30.83</v>
      </c>
      <c r="BM48" s="8">
        <f t="shared" si="22"/>
        <v>30.83</v>
      </c>
      <c r="BN48" s="8">
        <f t="shared" si="23"/>
        <v>32</v>
      </c>
      <c r="BO48" s="8">
        <f t="shared" si="24"/>
        <v>32</v>
      </c>
      <c r="BP48" s="139">
        <f t="shared" si="25"/>
        <v>-1.1700000000000017</v>
      </c>
      <c r="BQ48" s="139">
        <f t="shared" si="26"/>
        <v>-1.1700000000000017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1010</v>
      </c>
      <c r="G49" s="16">
        <f>'[3]22'!G51</f>
        <v>0</v>
      </c>
      <c r="H49" s="17">
        <f t="shared" si="27"/>
        <v>1330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30.83</v>
      </c>
      <c r="AU49" s="8">
        <v>30.83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30.83</v>
      </c>
      <c r="BM49" s="8">
        <f t="shared" si="22"/>
        <v>30.83</v>
      </c>
      <c r="BN49" s="8">
        <f t="shared" si="23"/>
        <v>32</v>
      </c>
      <c r="BO49" s="8">
        <f t="shared" si="24"/>
        <v>32</v>
      </c>
      <c r="BP49" s="139">
        <f t="shared" si="25"/>
        <v>-1.1700000000000017</v>
      </c>
      <c r="BQ49" s="139">
        <f t="shared" si="26"/>
        <v>-1.1700000000000017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1010</v>
      </c>
      <c r="G50" s="16">
        <f>'[3]22'!G52</f>
        <v>0</v>
      </c>
      <c r="H50" s="17">
        <f t="shared" si="27"/>
        <v>1330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30.83</v>
      </c>
      <c r="AU50" s="8">
        <v>30.83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30.83</v>
      </c>
      <c r="BM50" s="8">
        <f t="shared" si="22"/>
        <v>30.83</v>
      </c>
      <c r="BN50" s="8">
        <f t="shared" si="23"/>
        <v>32</v>
      </c>
      <c r="BO50" s="8">
        <f t="shared" si="24"/>
        <v>32</v>
      </c>
      <c r="BP50" s="139">
        <f t="shared" si="25"/>
        <v>-1.1700000000000017</v>
      </c>
      <c r="BQ50" s="139">
        <f t="shared" si="26"/>
        <v>-1.1700000000000017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1010</v>
      </c>
      <c r="G51" s="16">
        <f>'[3]22'!G53</f>
        <v>0</v>
      </c>
      <c r="H51" s="17">
        <f t="shared" si="27"/>
        <v>1330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30.83</v>
      </c>
      <c r="AU51" s="8">
        <v>30.83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30.83</v>
      </c>
      <c r="BM51" s="8">
        <f t="shared" si="22"/>
        <v>30.83</v>
      </c>
      <c r="BN51" s="8">
        <f t="shared" si="23"/>
        <v>32</v>
      </c>
      <c r="BO51" s="8">
        <f t="shared" si="24"/>
        <v>32</v>
      </c>
      <c r="BP51" s="139">
        <f t="shared" si="25"/>
        <v>-1.1700000000000017</v>
      </c>
      <c r="BQ51" s="139">
        <f t="shared" si="26"/>
        <v>-1.1700000000000017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1010</v>
      </c>
      <c r="G52" s="16">
        <f>'[3]22'!G54</f>
        <v>0</v>
      </c>
      <c r="H52" s="17">
        <f t="shared" si="27"/>
        <v>1330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30.83</v>
      </c>
      <c r="AU52" s="8">
        <v>30.83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30.83</v>
      </c>
      <c r="BM52" s="8">
        <f t="shared" si="22"/>
        <v>30.83</v>
      </c>
      <c r="BN52" s="8">
        <f t="shared" si="23"/>
        <v>32</v>
      </c>
      <c r="BO52" s="8">
        <f t="shared" si="24"/>
        <v>32</v>
      </c>
      <c r="BP52" s="139">
        <f t="shared" si="25"/>
        <v>-1.1700000000000017</v>
      </c>
      <c r="BQ52" s="139">
        <f t="shared" si="26"/>
        <v>-1.1700000000000017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1010</v>
      </c>
      <c r="G53" s="16">
        <f>'[3]22'!G55</f>
        <v>0</v>
      </c>
      <c r="H53" s="17">
        <f t="shared" si="27"/>
        <v>1330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30.83</v>
      </c>
      <c r="AU53" s="8">
        <v>30.83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30.83</v>
      </c>
      <c r="BM53" s="8">
        <f t="shared" si="22"/>
        <v>30.83</v>
      </c>
      <c r="BN53" s="8">
        <f t="shared" si="23"/>
        <v>32</v>
      </c>
      <c r="BO53" s="8">
        <f t="shared" si="24"/>
        <v>32</v>
      </c>
      <c r="BP53" s="139">
        <f t="shared" si="25"/>
        <v>-1.1700000000000017</v>
      </c>
      <c r="BQ53" s="139">
        <f t="shared" si="26"/>
        <v>-1.1700000000000017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1010</v>
      </c>
      <c r="G54" s="16">
        <f>'[3]22'!G56</f>
        <v>0</v>
      </c>
      <c r="H54" s="17">
        <f t="shared" si="27"/>
        <v>1330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30.83</v>
      </c>
      <c r="AU54" s="8">
        <v>30.83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30.83</v>
      </c>
      <c r="BM54" s="8">
        <f t="shared" si="22"/>
        <v>30.83</v>
      </c>
      <c r="BN54" s="8">
        <f t="shared" si="23"/>
        <v>32</v>
      </c>
      <c r="BO54" s="8">
        <f t="shared" si="24"/>
        <v>32</v>
      </c>
      <c r="BP54" s="139">
        <f t="shared" si="25"/>
        <v>-1.1700000000000017</v>
      </c>
      <c r="BQ54" s="139">
        <f t="shared" si="26"/>
        <v>-1.1700000000000017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1010</v>
      </c>
      <c r="G55" s="16">
        <f>'[3]22'!G57</f>
        <v>0</v>
      </c>
      <c r="H55" s="17">
        <f t="shared" si="27"/>
        <v>1330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30.83</v>
      </c>
      <c r="AU55" s="8">
        <v>30.83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30.83</v>
      </c>
      <c r="BM55" s="8">
        <f t="shared" si="22"/>
        <v>30.83</v>
      </c>
      <c r="BN55" s="8">
        <f t="shared" si="23"/>
        <v>32</v>
      </c>
      <c r="BO55" s="8">
        <f t="shared" si="24"/>
        <v>32</v>
      </c>
      <c r="BP55" s="139">
        <f t="shared" si="25"/>
        <v>-1.1700000000000017</v>
      </c>
      <c r="BQ55" s="139">
        <f t="shared" si="26"/>
        <v>-1.1700000000000017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1010</v>
      </c>
      <c r="G56" s="16">
        <f>'[3]22'!G58</f>
        <v>0</v>
      </c>
      <c r="H56" s="17">
        <f t="shared" si="27"/>
        <v>1330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30.83</v>
      </c>
      <c r="AU56" s="8">
        <v>30.83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30.83</v>
      </c>
      <c r="BM56" s="8">
        <f t="shared" si="22"/>
        <v>30.83</v>
      </c>
      <c r="BN56" s="8">
        <f t="shared" si="23"/>
        <v>32</v>
      </c>
      <c r="BO56" s="8">
        <f t="shared" si="24"/>
        <v>32</v>
      </c>
      <c r="BP56" s="139">
        <f t="shared" si="25"/>
        <v>-1.1700000000000017</v>
      </c>
      <c r="BQ56" s="139">
        <f t="shared" si="26"/>
        <v>-1.1700000000000017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1010</v>
      </c>
      <c r="G57" s="16">
        <f>'[3]22'!G59</f>
        <v>0</v>
      </c>
      <c r="H57" s="17">
        <f t="shared" si="27"/>
        <v>1330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30.83</v>
      </c>
      <c r="AU57" s="8">
        <v>30.83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30.83</v>
      </c>
      <c r="BM57" s="8">
        <f t="shared" si="22"/>
        <v>30.83</v>
      </c>
      <c r="BN57" s="8">
        <f t="shared" si="23"/>
        <v>32</v>
      </c>
      <c r="BO57" s="8">
        <f t="shared" si="24"/>
        <v>32</v>
      </c>
      <c r="BP57" s="139">
        <f t="shared" si="25"/>
        <v>-1.1700000000000017</v>
      </c>
      <c r="BQ57" s="139">
        <f t="shared" si="26"/>
        <v>-1.1700000000000017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1010</v>
      </c>
      <c r="G58" s="16">
        <f>'[3]22'!G60</f>
        <v>0</v>
      </c>
      <c r="H58" s="17">
        <f t="shared" si="27"/>
        <v>1330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30.83</v>
      </c>
      <c r="AU58" s="8">
        <v>30.83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30.83</v>
      </c>
      <c r="BM58" s="8">
        <f t="shared" si="22"/>
        <v>30.83</v>
      </c>
      <c r="BN58" s="8">
        <f t="shared" si="23"/>
        <v>32</v>
      </c>
      <c r="BO58" s="8">
        <f t="shared" si="24"/>
        <v>32</v>
      </c>
      <c r="BP58" s="139">
        <f t="shared" si="25"/>
        <v>-1.1700000000000017</v>
      </c>
      <c r="BQ58" s="139">
        <f t="shared" si="26"/>
        <v>-1.1700000000000017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1010</v>
      </c>
      <c r="G59" s="16">
        <f>'[3]22'!G61</f>
        <v>0</v>
      </c>
      <c r="H59" s="17">
        <f t="shared" si="27"/>
        <v>1330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30.83</v>
      </c>
      <c r="AU59" s="8">
        <v>30.83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30.83</v>
      </c>
      <c r="BM59" s="8">
        <f t="shared" si="22"/>
        <v>30.83</v>
      </c>
      <c r="BN59" s="8">
        <f t="shared" si="23"/>
        <v>32</v>
      </c>
      <c r="BO59" s="8">
        <f t="shared" si="24"/>
        <v>32</v>
      </c>
      <c r="BP59" s="139">
        <f t="shared" si="25"/>
        <v>-1.1700000000000017</v>
      </c>
      <c r="BQ59" s="139">
        <f t="shared" si="26"/>
        <v>-1.1700000000000017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1010</v>
      </c>
      <c r="G60" s="16">
        <f>'[3]22'!G62</f>
        <v>0</v>
      </c>
      <c r="H60" s="17">
        <f t="shared" si="27"/>
        <v>1330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30.83</v>
      </c>
      <c r="AU60" s="8">
        <v>30.83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30.83</v>
      </c>
      <c r="BM60" s="8">
        <f t="shared" si="22"/>
        <v>30.83</v>
      </c>
      <c r="BN60" s="8">
        <f t="shared" si="23"/>
        <v>32</v>
      </c>
      <c r="BO60" s="8">
        <f t="shared" si="24"/>
        <v>32</v>
      </c>
      <c r="BP60" s="139">
        <f t="shared" si="25"/>
        <v>-1.1700000000000017</v>
      </c>
      <c r="BQ60" s="139">
        <f t="shared" si="26"/>
        <v>-1.1700000000000017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1010</v>
      </c>
      <c r="G61" s="16">
        <f>'[3]22'!G63</f>
        <v>0</v>
      </c>
      <c r="H61" s="17">
        <f t="shared" si="27"/>
        <v>1330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30.83</v>
      </c>
      <c r="AU61" s="8">
        <v>30.83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30.83</v>
      </c>
      <c r="BM61" s="8">
        <f t="shared" si="22"/>
        <v>30.83</v>
      </c>
      <c r="BN61" s="8">
        <f t="shared" si="23"/>
        <v>32</v>
      </c>
      <c r="BO61" s="8">
        <f t="shared" si="24"/>
        <v>32</v>
      </c>
      <c r="BP61" s="139">
        <f t="shared" si="25"/>
        <v>-1.1700000000000017</v>
      </c>
      <c r="BQ61" s="139">
        <f t="shared" si="26"/>
        <v>-1.1700000000000017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1010</v>
      </c>
      <c r="G62" s="16">
        <f>'[3]22'!G64</f>
        <v>0</v>
      </c>
      <c r="H62" s="17">
        <f t="shared" si="27"/>
        <v>1330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30.83</v>
      </c>
      <c r="AU62" s="8">
        <v>30.83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30.83</v>
      </c>
      <c r="BM62" s="8">
        <f t="shared" si="22"/>
        <v>30.83</v>
      </c>
      <c r="BN62" s="8">
        <f t="shared" si="23"/>
        <v>32</v>
      </c>
      <c r="BO62" s="8">
        <f t="shared" si="24"/>
        <v>32</v>
      </c>
      <c r="BP62" s="139">
        <f t="shared" si="25"/>
        <v>-1.1700000000000017</v>
      </c>
      <c r="BQ62" s="139">
        <f t="shared" si="26"/>
        <v>-1.1700000000000017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1010</v>
      </c>
      <c r="G63" s="16">
        <f>'[3]22'!G65</f>
        <v>0</v>
      </c>
      <c r="H63" s="17">
        <f t="shared" si="27"/>
        <v>1330</v>
      </c>
      <c r="I63" s="15">
        <f>'[3]22'!J65</f>
        <v>271.83699999999999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271.83699999999999</v>
      </c>
      <c r="P63" s="18">
        <f>frq!C63</f>
        <v>1</v>
      </c>
      <c r="Q63" s="15">
        <f t="shared" si="33"/>
        <v>271.83699999999999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271.83699999999999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207.83699999999999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207.83699999999999</v>
      </c>
      <c r="AT63" s="8">
        <v>30.83</v>
      </c>
      <c r="AU63" s="8">
        <v>30.83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30.83</v>
      </c>
      <c r="BM63" s="8">
        <f t="shared" si="22"/>
        <v>30.83</v>
      </c>
      <c r="BN63" s="8">
        <f t="shared" si="23"/>
        <v>32</v>
      </c>
      <c r="BO63" s="8">
        <f t="shared" si="24"/>
        <v>32</v>
      </c>
      <c r="BP63" s="139">
        <f t="shared" si="25"/>
        <v>-1.1700000000000017</v>
      </c>
      <c r="BQ63" s="139">
        <f t="shared" si="26"/>
        <v>-1.1700000000000017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1010</v>
      </c>
      <c r="G64" s="16">
        <f>'[3]22'!G66</f>
        <v>0</v>
      </c>
      <c r="H64" s="17">
        <f t="shared" si="27"/>
        <v>1330</v>
      </c>
      <c r="I64" s="15">
        <f>'[3]22'!J66</f>
        <v>271.83699999999999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271.83699999999999</v>
      </c>
      <c r="P64" s="18">
        <f>frq!C64</f>
        <v>1</v>
      </c>
      <c r="Q64" s="15">
        <f t="shared" si="33"/>
        <v>271.83699999999999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271.83699999999999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207.83699999999999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207.83699999999999</v>
      </c>
      <c r="AT64" s="8">
        <v>30.83</v>
      </c>
      <c r="AU64" s="8">
        <v>30.83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30.83</v>
      </c>
      <c r="BM64" s="8">
        <f t="shared" si="22"/>
        <v>30.83</v>
      </c>
      <c r="BN64" s="8">
        <f t="shared" si="23"/>
        <v>32</v>
      </c>
      <c r="BO64" s="8">
        <f t="shared" si="24"/>
        <v>32</v>
      </c>
      <c r="BP64" s="139">
        <f t="shared" si="25"/>
        <v>-1.1700000000000017</v>
      </c>
      <c r="BQ64" s="139">
        <f t="shared" si="26"/>
        <v>-1.1700000000000017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1010</v>
      </c>
      <c r="G65" s="16">
        <f>'[3]22'!G67</f>
        <v>0</v>
      </c>
      <c r="H65" s="17">
        <f t="shared" si="27"/>
        <v>1330</v>
      </c>
      <c r="I65" s="15">
        <f>'[3]22'!J67</f>
        <v>271.83699999999999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271.83699999999999</v>
      </c>
      <c r="P65" s="18">
        <f>frq!C65</f>
        <v>1</v>
      </c>
      <c r="Q65" s="15">
        <f t="shared" si="33"/>
        <v>271.83699999999999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271.83699999999999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207.83699999999999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207.83699999999999</v>
      </c>
      <c r="AT65" s="8">
        <v>30.83</v>
      </c>
      <c r="AU65" s="8">
        <v>30.83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30.83</v>
      </c>
      <c r="BM65" s="8">
        <f t="shared" si="22"/>
        <v>30.83</v>
      </c>
      <c r="BN65" s="8">
        <f t="shared" si="23"/>
        <v>32</v>
      </c>
      <c r="BO65" s="8">
        <f t="shared" si="24"/>
        <v>32</v>
      </c>
      <c r="BP65" s="139">
        <f t="shared" si="25"/>
        <v>-1.1700000000000017</v>
      </c>
      <c r="BQ65" s="139">
        <f t="shared" si="26"/>
        <v>-1.1700000000000017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1010</v>
      </c>
      <c r="G66" s="16">
        <f>'[3]22'!G68</f>
        <v>0</v>
      </c>
      <c r="H66" s="17">
        <f t="shared" si="27"/>
        <v>1330</v>
      </c>
      <c r="I66" s="15">
        <f>'[3]22'!J68</f>
        <v>271.83699999999999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271.83699999999999</v>
      </c>
      <c r="P66" s="18">
        <f>frq!C66</f>
        <v>1</v>
      </c>
      <c r="Q66" s="15">
        <f t="shared" si="33"/>
        <v>271.83699999999999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271.83699999999999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207.83699999999999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207.83699999999999</v>
      </c>
      <c r="AT66" s="8">
        <v>30.83</v>
      </c>
      <c r="AU66" s="8">
        <v>30.83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30.83</v>
      </c>
      <c r="BM66" s="8">
        <f t="shared" si="22"/>
        <v>30.83</v>
      </c>
      <c r="BN66" s="8">
        <f t="shared" si="23"/>
        <v>32</v>
      </c>
      <c r="BO66" s="8">
        <f t="shared" si="24"/>
        <v>32</v>
      </c>
      <c r="BP66" s="139">
        <f t="shared" si="25"/>
        <v>-1.1700000000000017</v>
      </c>
      <c r="BQ66" s="139">
        <f t="shared" si="26"/>
        <v>-1.1700000000000017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1010</v>
      </c>
      <c r="G67" s="16">
        <f>'[3]22'!G69</f>
        <v>0</v>
      </c>
      <c r="H67" s="17">
        <f t="shared" si="27"/>
        <v>1330</v>
      </c>
      <c r="I67" s="15">
        <f>'[3]22'!J69</f>
        <v>271.83699999999999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271.83699999999999</v>
      </c>
      <c r="P67" s="18">
        <f>frq!C67</f>
        <v>1</v>
      </c>
      <c r="Q67" s="15">
        <f t="shared" si="33"/>
        <v>271.83699999999999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271.83699999999999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207.83699999999999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207.83699999999999</v>
      </c>
      <c r="AT67" s="8">
        <v>30.83</v>
      </c>
      <c r="AU67" s="8">
        <v>30.83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30.83</v>
      </c>
      <c r="BM67" s="8">
        <f t="shared" si="22"/>
        <v>30.83</v>
      </c>
      <c r="BN67" s="8">
        <f t="shared" si="23"/>
        <v>32</v>
      </c>
      <c r="BO67" s="8">
        <f t="shared" si="24"/>
        <v>32</v>
      </c>
      <c r="BP67" s="139">
        <f t="shared" si="25"/>
        <v>-1.1700000000000017</v>
      </c>
      <c r="BQ67" s="139">
        <f t="shared" si="26"/>
        <v>-1.1700000000000017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1010</v>
      </c>
      <c r="G68" s="16">
        <f>'[3]22'!G70</f>
        <v>0</v>
      </c>
      <c r="H68" s="17">
        <f t="shared" si="27"/>
        <v>1330</v>
      </c>
      <c r="I68" s="15">
        <f>'[3]22'!J70</f>
        <v>271.83699999999999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271.83699999999999</v>
      </c>
      <c r="P68" s="18">
        <f>frq!C68</f>
        <v>1</v>
      </c>
      <c r="Q68" s="15">
        <f t="shared" si="33"/>
        <v>271.83699999999999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271.83699999999999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207.83699999999999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207.83699999999999</v>
      </c>
      <c r="AT68" s="8">
        <v>30.83</v>
      </c>
      <c r="AU68" s="8">
        <v>30.83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30.83</v>
      </c>
      <c r="BM68" s="8">
        <f t="shared" ref="BM68:BM98" si="54">AU68</f>
        <v>30.83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-1.1700000000000017</v>
      </c>
      <c r="BQ68" s="139">
        <f t="shared" ref="BQ68:BQ98" si="58">BM68-BO68</f>
        <v>-1.1700000000000017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1010</v>
      </c>
      <c r="G69" s="16">
        <f>'[3]22'!G71</f>
        <v>0</v>
      </c>
      <c r="H69" s="17">
        <f t="shared" ref="H69:H98" si="59">SUM(B69:G69)</f>
        <v>1330</v>
      </c>
      <c r="I69" s="15">
        <f>'[3]22'!J71</f>
        <v>271.83699999999999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271.83699999999999</v>
      </c>
      <c r="P69" s="18">
        <f>frq!C69</f>
        <v>1</v>
      </c>
      <c r="Q69" s="15">
        <f t="shared" si="33"/>
        <v>271.83699999999999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271.83699999999999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207.83699999999999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207.83699999999999</v>
      </c>
      <c r="AT69" s="8">
        <v>30.83</v>
      </c>
      <c r="AU69" s="8">
        <v>30.83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30.83</v>
      </c>
      <c r="BM69" s="8">
        <f t="shared" si="54"/>
        <v>30.83</v>
      </c>
      <c r="BN69" s="8">
        <f t="shared" si="55"/>
        <v>32</v>
      </c>
      <c r="BO69" s="8">
        <f t="shared" si="56"/>
        <v>32</v>
      </c>
      <c r="BP69" s="139">
        <f t="shared" si="57"/>
        <v>-1.1700000000000017</v>
      </c>
      <c r="BQ69" s="139">
        <f t="shared" si="58"/>
        <v>-1.1700000000000017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1010</v>
      </c>
      <c r="G70" s="16">
        <f>'[3]22'!G72</f>
        <v>0</v>
      </c>
      <c r="H70" s="17">
        <f t="shared" si="59"/>
        <v>1330</v>
      </c>
      <c r="I70" s="15">
        <f>'[3]22'!J72</f>
        <v>271.83699999999999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271.83699999999999</v>
      </c>
      <c r="P70" s="18">
        <f>frq!C70</f>
        <v>1</v>
      </c>
      <c r="Q70" s="15">
        <f t="shared" si="33"/>
        <v>271.83699999999999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271.83699999999999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207.83699999999999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207.83699999999999</v>
      </c>
      <c r="AT70" s="8">
        <v>30.83</v>
      </c>
      <c r="AU70" s="8">
        <v>30.83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30.83</v>
      </c>
      <c r="BM70" s="8">
        <f t="shared" si="54"/>
        <v>30.83</v>
      </c>
      <c r="BN70" s="8">
        <f t="shared" si="55"/>
        <v>32</v>
      </c>
      <c r="BO70" s="8">
        <f t="shared" si="56"/>
        <v>32</v>
      </c>
      <c r="BP70" s="139">
        <f t="shared" si="57"/>
        <v>-1.1700000000000017</v>
      </c>
      <c r="BQ70" s="139">
        <f t="shared" si="58"/>
        <v>-1.1700000000000017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1010</v>
      </c>
      <c r="G71" s="16">
        <f>'[3]22'!G73</f>
        <v>0</v>
      </c>
      <c r="H71" s="17">
        <f t="shared" si="59"/>
        <v>1330</v>
      </c>
      <c r="I71" s="15">
        <f>'[3]22'!J73</f>
        <v>271.83699999999999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271.83699999999999</v>
      </c>
      <c r="P71" s="18">
        <f>frq!C71</f>
        <v>1</v>
      </c>
      <c r="Q71" s="15">
        <f t="shared" si="33"/>
        <v>271.83699999999999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271.83699999999999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207.83699999999999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207.83699999999999</v>
      </c>
      <c r="AT71" s="8">
        <v>30.83</v>
      </c>
      <c r="AU71" s="8">
        <v>30.83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30.83</v>
      </c>
      <c r="BM71" s="8">
        <f t="shared" si="54"/>
        <v>30.83</v>
      </c>
      <c r="BN71" s="8">
        <f t="shared" si="55"/>
        <v>32</v>
      </c>
      <c r="BO71" s="8">
        <f t="shared" si="56"/>
        <v>32</v>
      </c>
      <c r="BP71" s="139">
        <f t="shared" si="57"/>
        <v>-1.1700000000000017</v>
      </c>
      <c r="BQ71" s="139">
        <f t="shared" si="58"/>
        <v>-1.1700000000000017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1010</v>
      </c>
      <c r="G72" s="16">
        <f>'[3]22'!G74</f>
        <v>0</v>
      </c>
      <c r="H72" s="17">
        <f t="shared" si="59"/>
        <v>1330</v>
      </c>
      <c r="I72" s="15">
        <f>'[3]22'!J74</f>
        <v>271.83699999999999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271.83699999999999</v>
      </c>
      <c r="P72" s="18">
        <f>frq!C72</f>
        <v>1</v>
      </c>
      <c r="Q72" s="15">
        <f t="shared" si="33"/>
        <v>271.83699999999999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271.83699999999999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207.83699999999999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207.83699999999999</v>
      </c>
      <c r="AT72" s="8">
        <v>30.83</v>
      </c>
      <c r="AU72" s="8">
        <v>30.83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30.83</v>
      </c>
      <c r="BM72" s="8">
        <f t="shared" si="54"/>
        <v>30.83</v>
      </c>
      <c r="BN72" s="8">
        <f t="shared" si="55"/>
        <v>32</v>
      </c>
      <c r="BO72" s="8">
        <f t="shared" si="56"/>
        <v>32</v>
      </c>
      <c r="BP72" s="139">
        <f t="shared" si="57"/>
        <v>-1.1700000000000017</v>
      </c>
      <c r="BQ72" s="139">
        <f t="shared" si="58"/>
        <v>-1.1700000000000017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1010</v>
      </c>
      <c r="G73" s="16">
        <f>'[3]22'!G75</f>
        <v>0</v>
      </c>
      <c r="H73" s="17">
        <f t="shared" si="59"/>
        <v>1330</v>
      </c>
      <c r="I73" s="15">
        <f>'[3]22'!J75</f>
        <v>271.83699999999999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271.83699999999999</v>
      </c>
      <c r="P73" s="18">
        <f>frq!C73</f>
        <v>1</v>
      </c>
      <c r="Q73" s="15">
        <f t="shared" si="33"/>
        <v>271.83699999999999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271.83699999999999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207.83699999999999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207.83699999999999</v>
      </c>
      <c r="AT73" s="8">
        <v>30.83</v>
      </c>
      <c r="AU73" s="8">
        <v>30.83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30.83</v>
      </c>
      <c r="BM73" s="8">
        <f t="shared" si="54"/>
        <v>30.83</v>
      </c>
      <c r="BN73" s="8">
        <f t="shared" si="55"/>
        <v>32</v>
      </c>
      <c r="BO73" s="8">
        <f t="shared" si="56"/>
        <v>32</v>
      </c>
      <c r="BP73" s="139">
        <f t="shared" si="57"/>
        <v>-1.1700000000000017</v>
      </c>
      <c r="BQ73" s="139">
        <f t="shared" si="58"/>
        <v>-1.1700000000000017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1010</v>
      </c>
      <c r="G74" s="16">
        <f>'[3]22'!G76</f>
        <v>0</v>
      </c>
      <c r="H74" s="17">
        <f t="shared" si="59"/>
        <v>1330</v>
      </c>
      <c r="I74" s="15">
        <f>'[3]22'!J76</f>
        <v>271.83699999999999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271.83699999999999</v>
      </c>
      <c r="P74" s="18">
        <f>frq!C74</f>
        <v>1</v>
      </c>
      <c r="Q74" s="15">
        <f t="shared" si="33"/>
        <v>271.83699999999999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271.83699999999999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207.83699999999999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207.83699999999999</v>
      </c>
      <c r="AT74" s="8">
        <v>30.83</v>
      </c>
      <c r="AU74" s="8">
        <v>30.83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30.83</v>
      </c>
      <c r="BM74" s="8">
        <f t="shared" si="54"/>
        <v>30.83</v>
      </c>
      <c r="BN74" s="8">
        <f t="shared" si="55"/>
        <v>32</v>
      </c>
      <c r="BO74" s="8">
        <f t="shared" si="56"/>
        <v>32</v>
      </c>
      <c r="BP74" s="139">
        <f t="shared" si="57"/>
        <v>-1.1700000000000017</v>
      </c>
      <c r="BQ74" s="139">
        <f t="shared" si="58"/>
        <v>-1.1700000000000017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1010</v>
      </c>
      <c r="G75" s="16">
        <f>'[3]22'!G77</f>
        <v>0</v>
      </c>
      <c r="H75" s="17">
        <f t="shared" si="59"/>
        <v>1330</v>
      </c>
      <c r="I75" s="15">
        <f>'[3]22'!J77</f>
        <v>271.83699999999999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271.83699999999999</v>
      </c>
      <c r="P75" s="18">
        <f>frq!C75</f>
        <v>1</v>
      </c>
      <c r="Q75" s="15">
        <f t="shared" si="33"/>
        <v>271.83699999999999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271.83699999999999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207.83699999999999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207.83699999999999</v>
      </c>
      <c r="AT75" s="8">
        <v>30.83</v>
      </c>
      <c r="AU75" s="8">
        <v>30.83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30.83</v>
      </c>
      <c r="BM75" s="8">
        <f t="shared" si="54"/>
        <v>30.83</v>
      </c>
      <c r="BN75" s="8">
        <f t="shared" si="55"/>
        <v>32</v>
      </c>
      <c r="BO75" s="8">
        <f t="shared" si="56"/>
        <v>32</v>
      </c>
      <c r="BP75" s="139">
        <f t="shared" si="57"/>
        <v>-1.1700000000000017</v>
      </c>
      <c r="BQ75" s="139">
        <f t="shared" si="58"/>
        <v>-1.1700000000000017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1010</v>
      </c>
      <c r="G76" s="16">
        <f>'[3]22'!G78</f>
        <v>0</v>
      </c>
      <c r="H76" s="17">
        <f t="shared" si="59"/>
        <v>1330</v>
      </c>
      <c r="I76" s="15">
        <f>'[3]22'!J78</f>
        <v>291.44299999999998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291.44299999999998</v>
      </c>
      <c r="P76" s="18">
        <f>frq!C76</f>
        <v>1</v>
      </c>
      <c r="Q76" s="15">
        <f t="shared" si="33"/>
        <v>291.44299999999998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291.44299999999998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227.44299999999998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227.44299999999998</v>
      </c>
      <c r="AT76" s="8">
        <v>30.83</v>
      </c>
      <c r="AU76" s="8">
        <v>30.83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30.83</v>
      </c>
      <c r="BM76" s="8">
        <f t="shared" si="54"/>
        <v>30.83</v>
      </c>
      <c r="BN76" s="8">
        <f t="shared" si="55"/>
        <v>32</v>
      </c>
      <c r="BO76" s="8">
        <f t="shared" si="56"/>
        <v>32</v>
      </c>
      <c r="BP76" s="139">
        <f t="shared" si="57"/>
        <v>-1.1700000000000017</v>
      </c>
      <c r="BQ76" s="139">
        <f t="shared" si="58"/>
        <v>-1.1700000000000017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1010</v>
      </c>
      <c r="G77" s="16">
        <f>'[3]22'!G79</f>
        <v>0</v>
      </c>
      <c r="H77" s="17">
        <f t="shared" si="59"/>
        <v>1330</v>
      </c>
      <c r="I77" s="15">
        <f>'[3]22'!J79</f>
        <v>307.053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307.053</v>
      </c>
      <c r="P77" s="18">
        <f>frq!C77</f>
        <v>1</v>
      </c>
      <c r="Q77" s="15">
        <f t="shared" si="33"/>
        <v>307.053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307.053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243.053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243.053</v>
      </c>
      <c r="AT77" s="8">
        <v>30.83</v>
      </c>
      <c r="AU77" s="8">
        <v>30.83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30.83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39">
        <f t="shared" si="57"/>
        <v>-1.1700000000000017</v>
      </c>
      <c r="BQ77" s="139">
        <f t="shared" si="58"/>
        <v>-1.1700000000000017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1010</v>
      </c>
      <c r="G78" s="16">
        <f>'[3]22'!G80</f>
        <v>0</v>
      </c>
      <c r="H78" s="17">
        <f t="shared" si="59"/>
        <v>1330</v>
      </c>
      <c r="I78" s="15">
        <f>'[3]22'!J80</f>
        <v>307.053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307.053</v>
      </c>
      <c r="P78" s="18">
        <f>frq!C78</f>
        <v>1</v>
      </c>
      <c r="Q78" s="15">
        <f t="shared" si="33"/>
        <v>307.053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307.053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243.053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243.053</v>
      </c>
      <c r="AT78" s="8">
        <v>30.83</v>
      </c>
      <c r="AU78" s="8">
        <v>30.83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30.83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39">
        <f t="shared" si="57"/>
        <v>-1.1700000000000017</v>
      </c>
      <c r="BQ78" s="139">
        <f t="shared" si="58"/>
        <v>-1.1700000000000017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1010</v>
      </c>
      <c r="G79" s="16">
        <f>'[3]22'!G81</f>
        <v>0</v>
      </c>
      <c r="H79" s="17">
        <f t="shared" si="59"/>
        <v>1330</v>
      </c>
      <c r="I79" s="15">
        <f>'[3]22'!J81</f>
        <v>307.053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307.053</v>
      </c>
      <c r="P79" s="18">
        <f>frq!C79</f>
        <v>1</v>
      </c>
      <c r="Q79" s="15">
        <f t="shared" si="33"/>
        <v>307.053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307.053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243.053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243.053</v>
      </c>
      <c r="AT79" s="8">
        <v>30.83</v>
      </c>
      <c r="AU79" s="8">
        <v>30.83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30.83</v>
      </c>
      <c r="BM79" s="8">
        <f t="shared" si="54"/>
        <v>30.83</v>
      </c>
      <c r="BN79" s="8">
        <f t="shared" si="55"/>
        <v>32</v>
      </c>
      <c r="BO79" s="8">
        <f t="shared" si="56"/>
        <v>32</v>
      </c>
      <c r="BP79" s="139">
        <f t="shared" si="57"/>
        <v>-1.1700000000000017</v>
      </c>
      <c r="BQ79" s="139">
        <f t="shared" si="58"/>
        <v>-1.1700000000000017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1010</v>
      </c>
      <c r="G80" s="16">
        <f>'[3]22'!G82</f>
        <v>0</v>
      </c>
      <c r="H80" s="17">
        <f t="shared" si="59"/>
        <v>1330</v>
      </c>
      <c r="I80" s="15">
        <f>'[3]22'!J82</f>
        <v>307.053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307.053</v>
      </c>
      <c r="P80" s="18">
        <f>frq!C80</f>
        <v>1</v>
      </c>
      <c r="Q80" s="15">
        <f t="shared" si="33"/>
        <v>307.053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307.053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243.053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243.053</v>
      </c>
      <c r="AT80" s="8">
        <v>30.83</v>
      </c>
      <c r="AU80" s="8">
        <v>30.83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30.83</v>
      </c>
      <c r="BM80" s="8">
        <f t="shared" si="54"/>
        <v>30.83</v>
      </c>
      <c r="BN80" s="8">
        <f t="shared" si="55"/>
        <v>32</v>
      </c>
      <c r="BO80" s="8">
        <f t="shared" si="56"/>
        <v>32</v>
      </c>
      <c r="BP80" s="139">
        <f t="shared" si="57"/>
        <v>-1.1700000000000017</v>
      </c>
      <c r="BQ80" s="139">
        <f t="shared" si="58"/>
        <v>-1.1700000000000017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1010</v>
      </c>
      <c r="G81" s="16">
        <f>'[3]22'!G83</f>
        <v>0</v>
      </c>
      <c r="H81" s="17">
        <f t="shared" si="59"/>
        <v>1330</v>
      </c>
      <c r="I81" s="15">
        <f>'[3]22'!J83</f>
        <v>307.053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307.053</v>
      </c>
      <c r="P81" s="18">
        <f>frq!C81</f>
        <v>1</v>
      </c>
      <c r="Q81" s="15">
        <f t="shared" si="33"/>
        <v>307.053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307.053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243.053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243.053</v>
      </c>
      <c r="AT81" s="8">
        <v>30.83</v>
      </c>
      <c r="AU81" s="8">
        <v>30.83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30.83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39">
        <f t="shared" si="57"/>
        <v>-1.1700000000000017</v>
      </c>
      <c r="BQ81" s="139">
        <f t="shared" si="58"/>
        <v>-1.1700000000000017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1010</v>
      </c>
      <c r="G82" s="16">
        <f>'[3]22'!G84</f>
        <v>0</v>
      </c>
      <c r="H82" s="17">
        <f t="shared" si="59"/>
        <v>1330</v>
      </c>
      <c r="I82" s="15">
        <f>'[3]22'!J84</f>
        <v>287.44600000000003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287.44600000000003</v>
      </c>
      <c r="P82" s="18">
        <f>frq!C82</f>
        <v>1</v>
      </c>
      <c r="Q82" s="15">
        <f t="shared" si="33"/>
        <v>287.44600000000003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287.44600000000003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223.44600000000003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223.44600000000003</v>
      </c>
      <c r="AT82" s="8">
        <v>30.83</v>
      </c>
      <c r="AU82" s="8">
        <v>30.83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30.83</v>
      </c>
      <c r="BM82" s="8">
        <f t="shared" si="54"/>
        <v>30.83</v>
      </c>
      <c r="BN82" s="8">
        <f t="shared" si="55"/>
        <v>32</v>
      </c>
      <c r="BO82" s="8">
        <f t="shared" si="56"/>
        <v>32</v>
      </c>
      <c r="BP82" s="139">
        <f t="shared" si="57"/>
        <v>-1.1700000000000017</v>
      </c>
      <c r="BQ82" s="139">
        <f t="shared" si="58"/>
        <v>-1.1700000000000017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990</v>
      </c>
      <c r="G83" s="16">
        <f>'[3]22'!G85</f>
        <v>0</v>
      </c>
      <c r="H83" s="17">
        <f t="shared" si="59"/>
        <v>1310</v>
      </c>
      <c r="I83" s="15">
        <f>'[3]22'!J85</f>
        <v>274.44600000000003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274.44600000000003</v>
      </c>
      <c r="P83" s="18">
        <f>frq!C83</f>
        <v>1</v>
      </c>
      <c r="Q83" s="15">
        <f t="shared" si="33"/>
        <v>274.44600000000003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274.44600000000003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210.44600000000003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210.44600000000003</v>
      </c>
      <c r="AT83" s="8">
        <v>30.83</v>
      </c>
      <c r="AU83" s="8">
        <v>30.83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30.83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39">
        <f t="shared" si="57"/>
        <v>-1.1700000000000017</v>
      </c>
      <c r="BQ83" s="139">
        <f t="shared" si="58"/>
        <v>-1.1700000000000017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990</v>
      </c>
      <c r="G84" s="16">
        <f>'[3]22'!G86</f>
        <v>0</v>
      </c>
      <c r="H84" s="17">
        <f t="shared" si="59"/>
        <v>1310</v>
      </c>
      <c r="I84" s="15">
        <f>'[3]22'!J86</f>
        <v>274.44600000000003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274.44600000000003</v>
      </c>
      <c r="P84" s="18">
        <f>frq!C84</f>
        <v>1</v>
      </c>
      <c r="Q84" s="15">
        <f t="shared" si="33"/>
        <v>274.44600000000003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274.44600000000003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210.44600000000003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210.44600000000003</v>
      </c>
      <c r="AT84" s="8">
        <v>30.83</v>
      </c>
      <c r="AU84" s="8">
        <v>30.83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30.83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39">
        <f t="shared" si="57"/>
        <v>-1.1700000000000017</v>
      </c>
      <c r="BQ84" s="139">
        <f t="shared" si="58"/>
        <v>-1.1700000000000017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990</v>
      </c>
      <c r="G85" s="16">
        <f>'[3]22'!G87</f>
        <v>0</v>
      </c>
      <c r="H85" s="17">
        <f t="shared" si="59"/>
        <v>1310</v>
      </c>
      <c r="I85" s="15">
        <f>'[3]22'!J87</f>
        <v>274.44600000000003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274.44600000000003</v>
      </c>
      <c r="P85" s="18">
        <f>frq!C85</f>
        <v>1</v>
      </c>
      <c r="Q85" s="15">
        <f t="shared" si="33"/>
        <v>274.44600000000003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274.44600000000003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210.44600000000003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210.44600000000003</v>
      </c>
      <c r="AT85" s="8">
        <v>30.83</v>
      </c>
      <c r="AU85" s="8">
        <v>30.83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30.83</v>
      </c>
      <c r="BM85" s="8">
        <f t="shared" si="54"/>
        <v>30.83</v>
      </c>
      <c r="BN85" s="8">
        <f t="shared" si="55"/>
        <v>32</v>
      </c>
      <c r="BO85" s="8">
        <f t="shared" si="56"/>
        <v>32</v>
      </c>
      <c r="BP85" s="139">
        <f t="shared" si="57"/>
        <v>-1.1700000000000017</v>
      </c>
      <c r="BQ85" s="139">
        <f t="shared" si="58"/>
        <v>-1.1700000000000017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990</v>
      </c>
      <c r="G86" s="16">
        <f>'[3]22'!G88</f>
        <v>0</v>
      </c>
      <c r="H86" s="17">
        <f t="shared" si="59"/>
        <v>1310</v>
      </c>
      <c r="I86" s="15">
        <f>'[3]22'!J88</f>
        <v>274.44600000000003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274.44600000000003</v>
      </c>
      <c r="P86" s="18">
        <f>frq!C86</f>
        <v>1</v>
      </c>
      <c r="Q86" s="15">
        <f t="shared" si="33"/>
        <v>274.44600000000003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274.44600000000003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210.44600000000003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210.44600000000003</v>
      </c>
      <c r="AT86" s="8">
        <v>30.83</v>
      </c>
      <c r="AU86" s="8">
        <v>30.83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30.83</v>
      </c>
      <c r="BM86" s="8">
        <f t="shared" si="54"/>
        <v>30.83</v>
      </c>
      <c r="BN86" s="8">
        <f t="shared" si="55"/>
        <v>32</v>
      </c>
      <c r="BO86" s="8">
        <f t="shared" si="56"/>
        <v>32</v>
      </c>
      <c r="BP86" s="139">
        <f t="shared" si="57"/>
        <v>-1.1700000000000017</v>
      </c>
      <c r="BQ86" s="139">
        <f t="shared" si="58"/>
        <v>-1.1700000000000017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990</v>
      </c>
      <c r="G87" s="16">
        <f>'[3]22'!G89</f>
        <v>0</v>
      </c>
      <c r="H87" s="17">
        <f t="shared" si="59"/>
        <v>1310</v>
      </c>
      <c r="I87" s="15">
        <f>'[3]22'!J89</f>
        <v>274.44600000000003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274.44600000000003</v>
      </c>
      <c r="P87" s="18">
        <f>frq!C87</f>
        <v>1</v>
      </c>
      <c r="Q87" s="15">
        <f t="shared" si="33"/>
        <v>274.44600000000003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274.44600000000003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210.44600000000003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210.44600000000003</v>
      </c>
      <c r="AT87" s="8">
        <v>30.83</v>
      </c>
      <c r="AU87" s="8">
        <v>30.83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30.83</v>
      </c>
      <c r="BM87" s="8">
        <f t="shared" si="54"/>
        <v>30.83</v>
      </c>
      <c r="BN87" s="8">
        <f t="shared" si="55"/>
        <v>32</v>
      </c>
      <c r="BO87" s="8">
        <f t="shared" si="56"/>
        <v>32</v>
      </c>
      <c r="BP87" s="139">
        <f t="shared" si="57"/>
        <v>-1.1700000000000017</v>
      </c>
      <c r="BQ87" s="139">
        <f t="shared" si="58"/>
        <v>-1.1700000000000017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990</v>
      </c>
      <c r="G88" s="16">
        <f>'[3]22'!G90</f>
        <v>0</v>
      </c>
      <c r="H88" s="17">
        <f t="shared" si="59"/>
        <v>1310</v>
      </c>
      <c r="I88" s="15">
        <f>'[3]22'!J90</f>
        <v>274.44600000000003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274.44600000000003</v>
      </c>
      <c r="P88" s="18">
        <f>frq!C88</f>
        <v>1</v>
      </c>
      <c r="Q88" s="15">
        <f t="shared" si="33"/>
        <v>274.44600000000003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274.44600000000003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210.44600000000003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210.44600000000003</v>
      </c>
      <c r="AT88" s="8">
        <v>30.83</v>
      </c>
      <c r="AU88" s="8">
        <v>30.83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30.83</v>
      </c>
      <c r="BM88" s="8">
        <f t="shared" si="54"/>
        <v>30.83</v>
      </c>
      <c r="BN88" s="8">
        <f t="shared" si="55"/>
        <v>32</v>
      </c>
      <c r="BO88" s="8">
        <f t="shared" si="56"/>
        <v>32</v>
      </c>
      <c r="BP88" s="139">
        <f t="shared" si="57"/>
        <v>-1.1700000000000017</v>
      </c>
      <c r="BQ88" s="139">
        <f t="shared" si="58"/>
        <v>-1.1700000000000017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990</v>
      </c>
      <c r="G89" s="16">
        <f>'[3]22'!G91</f>
        <v>0</v>
      </c>
      <c r="H89" s="17">
        <f t="shared" si="59"/>
        <v>1310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25.97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25.97</v>
      </c>
      <c r="AL89" s="8">
        <f t="shared" si="35"/>
        <v>212.03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212.03</v>
      </c>
      <c r="AT89" s="8">
        <v>30.83</v>
      </c>
      <c r="AU89" s="8">
        <v>25.02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25.97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25.97</v>
      </c>
      <c r="BL89" s="8">
        <f t="shared" si="53"/>
        <v>30.83</v>
      </c>
      <c r="BM89" s="8">
        <f t="shared" si="54"/>
        <v>25.02</v>
      </c>
      <c r="BN89" s="8">
        <f t="shared" si="55"/>
        <v>32</v>
      </c>
      <c r="BO89" s="8">
        <f t="shared" si="56"/>
        <v>25.97</v>
      </c>
      <c r="BP89" s="139">
        <f t="shared" si="57"/>
        <v>-1.1700000000000017</v>
      </c>
      <c r="BQ89" s="139">
        <f t="shared" si="58"/>
        <v>-0.94999999999999929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990</v>
      </c>
      <c r="G90" s="16">
        <f>'[3]22'!G92</f>
        <v>0</v>
      </c>
      <c r="H90" s="17">
        <f t="shared" si="59"/>
        <v>1310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25.97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25.97</v>
      </c>
      <c r="AL90" s="8">
        <f t="shared" si="35"/>
        <v>212.03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212.03</v>
      </c>
      <c r="AT90" s="8">
        <v>30.83</v>
      </c>
      <c r="AU90" s="8">
        <v>25.02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25.97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25.97</v>
      </c>
      <c r="BL90" s="8">
        <f t="shared" si="53"/>
        <v>30.83</v>
      </c>
      <c r="BM90" s="8">
        <f t="shared" si="54"/>
        <v>25.02</v>
      </c>
      <c r="BN90" s="8">
        <f t="shared" si="55"/>
        <v>32</v>
      </c>
      <c r="BO90" s="8">
        <f t="shared" si="56"/>
        <v>25.97</v>
      </c>
      <c r="BP90" s="139">
        <f t="shared" si="57"/>
        <v>-1.1700000000000017</v>
      </c>
      <c r="BQ90" s="139">
        <f t="shared" si="58"/>
        <v>-0.94999999999999929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990</v>
      </c>
      <c r="G91" s="16">
        <f>'[3]22'!G93</f>
        <v>0</v>
      </c>
      <c r="H91" s="17">
        <f t="shared" si="59"/>
        <v>1310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25.97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25.97</v>
      </c>
      <c r="AL91" s="8">
        <f t="shared" si="35"/>
        <v>212.03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212.03</v>
      </c>
      <c r="AT91" s="8">
        <v>30.83</v>
      </c>
      <c r="AU91" s="8">
        <v>25.02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25.97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25.97</v>
      </c>
      <c r="BL91" s="8">
        <f t="shared" si="53"/>
        <v>30.83</v>
      </c>
      <c r="BM91" s="8">
        <f t="shared" si="54"/>
        <v>25.02</v>
      </c>
      <c r="BN91" s="8">
        <f t="shared" si="55"/>
        <v>32</v>
      </c>
      <c r="BO91" s="8">
        <f t="shared" si="56"/>
        <v>25.97</v>
      </c>
      <c r="BP91" s="139">
        <f t="shared" si="57"/>
        <v>-1.1700000000000017</v>
      </c>
      <c r="BQ91" s="139">
        <f t="shared" si="58"/>
        <v>-0.94999999999999929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990</v>
      </c>
      <c r="G92" s="16">
        <f>'[3]22'!G94</f>
        <v>0</v>
      </c>
      <c r="H92" s="17">
        <f t="shared" si="59"/>
        <v>1310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25.97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25.97</v>
      </c>
      <c r="AL92" s="8">
        <f t="shared" si="35"/>
        <v>212.03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212.03</v>
      </c>
      <c r="AT92" s="8">
        <v>30.83</v>
      </c>
      <c r="AU92" s="8">
        <v>25.02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25.97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25.97</v>
      </c>
      <c r="BL92" s="8">
        <f t="shared" si="53"/>
        <v>30.83</v>
      </c>
      <c r="BM92" s="8">
        <f t="shared" si="54"/>
        <v>25.02</v>
      </c>
      <c r="BN92" s="8">
        <f t="shared" si="55"/>
        <v>32</v>
      </c>
      <c r="BO92" s="8">
        <f t="shared" si="56"/>
        <v>25.97</v>
      </c>
      <c r="BP92" s="139">
        <f t="shared" si="57"/>
        <v>-1.1700000000000017</v>
      </c>
      <c r="BQ92" s="139">
        <f t="shared" si="58"/>
        <v>-0.94999999999999929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990</v>
      </c>
      <c r="G93" s="16">
        <f>'[3]22'!G95</f>
        <v>0</v>
      </c>
      <c r="H93" s="17">
        <f t="shared" si="59"/>
        <v>1310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25.89</v>
      </c>
      <c r="AU93" s="8">
        <v>25.89</v>
      </c>
      <c r="AW93" s="202">
        <v>26.87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26.87</v>
      </c>
      <c r="BD93" s="202">
        <v>26.87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26.87</v>
      </c>
      <c r="BL93" s="8">
        <f t="shared" si="53"/>
        <v>25.89</v>
      </c>
      <c r="BM93" s="8">
        <f t="shared" si="54"/>
        <v>25.89</v>
      </c>
      <c r="BN93" s="8">
        <f t="shared" si="55"/>
        <v>26.87</v>
      </c>
      <c r="BO93" s="8">
        <f t="shared" si="56"/>
        <v>26.87</v>
      </c>
      <c r="BP93" s="139">
        <f t="shared" si="57"/>
        <v>-0.98000000000000043</v>
      </c>
      <c r="BQ93" s="139">
        <f t="shared" si="58"/>
        <v>-0.98000000000000043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990</v>
      </c>
      <c r="G94" s="16">
        <f>'[3]22'!G96</f>
        <v>0</v>
      </c>
      <c r="H94" s="17">
        <f t="shared" si="59"/>
        <v>1310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25.89</v>
      </c>
      <c r="AU94" s="8">
        <v>25.89</v>
      </c>
      <c r="AW94" s="202">
        <v>26.87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26.87</v>
      </c>
      <c r="BD94" s="202">
        <v>26.87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26.87</v>
      </c>
      <c r="BL94" s="8">
        <f t="shared" si="53"/>
        <v>25.89</v>
      </c>
      <c r="BM94" s="8">
        <f t="shared" si="54"/>
        <v>25.89</v>
      </c>
      <c r="BN94" s="8">
        <f t="shared" si="55"/>
        <v>26.87</v>
      </c>
      <c r="BO94" s="8">
        <f t="shared" si="56"/>
        <v>26.87</v>
      </c>
      <c r="BP94" s="139">
        <f t="shared" si="57"/>
        <v>-0.98000000000000043</v>
      </c>
      <c r="BQ94" s="139">
        <f t="shared" si="58"/>
        <v>-0.98000000000000043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990</v>
      </c>
      <c r="G95" s="16">
        <f>'[3]22'!G97</f>
        <v>0</v>
      </c>
      <c r="H95" s="17">
        <f t="shared" si="59"/>
        <v>1310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25.89</v>
      </c>
      <c r="AU95" s="8">
        <v>25.89</v>
      </c>
      <c r="AW95" s="202">
        <v>26.87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26.87</v>
      </c>
      <c r="BD95" s="202">
        <v>26.87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26.87</v>
      </c>
      <c r="BL95" s="8">
        <f t="shared" si="53"/>
        <v>25.89</v>
      </c>
      <c r="BM95" s="8">
        <f t="shared" si="54"/>
        <v>25.89</v>
      </c>
      <c r="BN95" s="8">
        <f t="shared" si="55"/>
        <v>26.87</v>
      </c>
      <c r="BO95" s="8">
        <f t="shared" si="56"/>
        <v>26.87</v>
      </c>
      <c r="BP95" s="139">
        <f t="shared" si="57"/>
        <v>-0.98000000000000043</v>
      </c>
      <c r="BQ95" s="139">
        <f t="shared" si="58"/>
        <v>-0.98000000000000043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990</v>
      </c>
      <c r="G96" s="16">
        <f>'[3]22'!G98</f>
        <v>0</v>
      </c>
      <c r="H96" s="17">
        <f t="shared" si="59"/>
        <v>1310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25.89</v>
      </c>
      <c r="AU96" s="8">
        <v>25.89</v>
      </c>
      <c r="AW96" s="202">
        <v>26.87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26.87</v>
      </c>
      <c r="BD96" s="202">
        <v>26.87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26.87</v>
      </c>
      <c r="BL96" s="8">
        <f t="shared" si="53"/>
        <v>25.89</v>
      </c>
      <c r="BM96" s="8">
        <f t="shared" si="54"/>
        <v>25.89</v>
      </c>
      <c r="BN96" s="8">
        <f t="shared" si="55"/>
        <v>26.87</v>
      </c>
      <c r="BO96" s="8">
        <f t="shared" si="56"/>
        <v>26.87</v>
      </c>
      <c r="BP96" s="139">
        <f t="shared" si="57"/>
        <v>-0.98000000000000043</v>
      </c>
      <c r="BQ96" s="139">
        <f t="shared" si="58"/>
        <v>-0.98000000000000043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990</v>
      </c>
      <c r="G97" s="16">
        <f>'[3]22'!G99</f>
        <v>0</v>
      </c>
      <c r="H97" s="17">
        <f t="shared" si="59"/>
        <v>1310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25.89</v>
      </c>
      <c r="AU97" s="8">
        <v>25.89</v>
      </c>
      <c r="AW97" s="202">
        <v>26.87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26.87</v>
      </c>
      <c r="BD97" s="202">
        <v>26.87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26.87</v>
      </c>
      <c r="BL97" s="8">
        <f t="shared" si="53"/>
        <v>25.89</v>
      </c>
      <c r="BM97" s="8">
        <f t="shared" si="54"/>
        <v>25.89</v>
      </c>
      <c r="BN97" s="8">
        <f t="shared" si="55"/>
        <v>26.87</v>
      </c>
      <c r="BO97" s="8">
        <f t="shared" si="56"/>
        <v>26.87</v>
      </c>
      <c r="BP97" s="139">
        <f t="shared" si="57"/>
        <v>-0.98000000000000043</v>
      </c>
      <c r="BQ97" s="139">
        <f t="shared" si="58"/>
        <v>-0.98000000000000043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990</v>
      </c>
      <c r="G98" s="16">
        <f>'[3]22'!G100</f>
        <v>0</v>
      </c>
      <c r="H98" s="17">
        <f t="shared" si="59"/>
        <v>1310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25.89</v>
      </c>
      <c r="AU98" s="8">
        <v>25.89</v>
      </c>
      <c r="AW98" s="202">
        <v>26.87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26.87</v>
      </c>
      <c r="BD98" s="202">
        <v>26.87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26.87</v>
      </c>
      <c r="BL98" s="8">
        <f t="shared" si="53"/>
        <v>25.89</v>
      </c>
      <c r="BM98" s="8">
        <f t="shared" si="54"/>
        <v>25.89</v>
      </c>
      <c r="BN98" s="8">
        <f t="shared" si="55"/>
        <v>26.87</v>
      </c>
      <c r="BO98" s="8">
        <f t="shared" si="56"/>
        <v>26.87</v>
      </c>
      <c r="BP98" s="139">
        <f t="shared" si="57"/>
        <v>-0.98000000000000043</v>
      </c>
      <c r="BQ98" s="139">
        <f t="shared" si="58"/>
        <v>-0.98000000000000043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6.6721707499999976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6.6721707499999976</v>
      </c>
      <c r="P99" s="15">
        <f t="shared" si="62"/>
        <v>2.4E-2</v>
      </c>
      <c r="Q99" s="15">
        <f t="shared" si="62"/>
        <v>6.6721707499999976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6.6721707499999976</v>
      </c>
      <c r="X99" s="15">
        <f t="shared" si="62"/>
        <v>0.72976499999999989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0.72976499999999989</v>
      </c>
      <c r="AE99" s="15">
        <f t="shared" si="62"/>
        <v>0.72373499999999968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0.72373499999999968</v>
      </c>
      <c r="AL99" s="15">
        <f t="shared" si="62"/>
        <v>5.2186707499999949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5.2186707499999949</v>
      </c>
      <c r="AS99" s="15">
        <f t="shared" si="62"/>
        <v>0</v>
      </c>
      <c r="AT99" s="15">
        <f t="shared" si="62"/>
        <v>0.70800999999999903</v>
      </c>
      <c r="AU99" s="15">
        <f t="shared" si="62"/>
        <v>0.69673999999999914</v>
      </c>
      <c r="AV99" s="15">
        <f t="shared" si="62"/>
        <v>0</v>
      </c>
      <c r="AW99" s="15">
        <f t="shared" si="62"/>
        <v>0.72976499999999989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0.72976499999999989</v>
      </c>
      <c r="BD99" s="15">
        <f t="shared" si="62"/>
        <v>0.72373499999999968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0.72373499999999968</v>
      </c>
      <c r="BK99" s="15"/>
      <c r="BL99" s="15">
        <f t="shared" si="63"/>
        <v>0.70800999999999903</v>
      </c>
      <c r="BM99" s="15">
        <f t="shared" si="63"/>
        <v>0.69673999999999914</v>
      </c>
      <c r="BN99" s="15">
        <f t="shared" si="63"/>
        <v>0.72976499999999989</v>
      </c>
      <c r="BO99" s="15">
        <f t="shared" si="63"/>
        <v>0.72373499999999968</v>
      </c>
      <c r="BP99" s="15">
        <f t="shared" si="63"/>
        <v>-2.1755000000000038E-2</v>
      </c>
      <c r="BQ99" s="15">
        <f t="shared" si="63"/>
        <v>-2.6995000000000036E-2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0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80</v>
      </c>
      <c r="J27">
        <f>BYPL_EOD!AI27+BYPL_EOD!AJ27</f>
        <v>45.97</v>
      </c>
      <c r="K27">
        <f>MES_EOD!AI27+MES_EOD!AJ27</f>
        <v>5.84</v>
      </c>
      <c r="L27">
        <f>NDMC_EOD!AI27+NDMC_EOD!AJ27</f>
        <v>18.63</v>
      </c>
      <c r="M27">
        <f>TPDDL_EOD!AI27+TPDDL_EOD!AJ27</f>
        <v>55.56</v>
      </c>
      <c r="N27">
        <f t="shared" si="0"/>
        <v>206</v>
      </c>
      <c r="O27" s="112">
        <f t="shared" si="1"/>
        <v>0</v>
      </c>
      <c r="P27">
        <v>80</v>
      </c>
      <c r="Q27">
        <v>45.97</v>
      </c>
      <c r="R27">
        <v>5.84</v>
      </c>
      <c r="S27">
        <v>18.63</v>
      </c>
      <c r="T27">
        <v>55.56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206.44600000000003</v>
      </c>
      <c r="E28">
        <f>BAWANA!AM28</f>
        <v>0</v>
      </c>
      <c r="F28">
        <f t="shared" si="4"/>
        <v>256</v>
      </c>
      <c r="G28">
        <f t="shared" si="5"/>
        <v>206.44600000000003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5.84</v>
      </c>
      <c r="L28">
        <f>NDMC_EOD!AI28+NDMC_EOD!AJ28</f>
        <v>6</v>
      </c>
      <c r="M28">
        <f>TPDDL_EOD!AI28+TPDDL_EOD!AJ28</f>
        <v>50</v>
      </c>
      <c r="N28">
        <f t="shared" si="0"/>
        <v>206.45000000000002</v>
      </c>
      <c r="O28" s="112">
        <f t="shared" si="1"/>
        <v>-3.9999999999906777E-3</v>
      </c>
      <c r="P28">
        <v>99.608070041172198</v>
      </c>
      <c r="Q28">
        <v>44.999128118188423</v>
      </c>
      <c r="R28">
        <v>5.8398868491160085</v>
      </c>
      <c r="S28">
        <v>5.99988374909179</v>
      </c>
      <c r="T28">
        <v>49.999031242431585</v>
      </c>
      <c r="U28" s="114">
        <f t="shared" si="2"/>
        <v>206.446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206.44600000000003</v>
      </c>
      <c r="E29">
        <f>BAWANA!AM29</f>
        <v>0</v>
      </c>
      <c r="F29">
        <f t="shared" si="4"/>
        <v>256</v>
      </c>
      <c r="G29">
        <f t="shared" si="5"/>
        <v>206.44600000000003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5.84</v>
      </c>
      <c r="L29">
        <f>NDMC_EOD!AI29+NDMC_EOD!AJ29</f>
        <v>6</v>
      </c>
      <c r="M29">
        <f>TPDDL_EOD!AI29+TPDDL_EOD!AJ29</f>
        <v>50</v>
      </c>
      <c r="N29">
        <f t="shared" si="0"/>
        <v>206.45000000000002</v>
      </c>
      <c r="O29" s="112">
        <f t="shared" si="1"/>
        <v>-3.9999999999906777E-3</v>
      </c>
      <c r="P29">
        <v>99.608070041172198</v>
      </c>
      <c r="Q29">
        <v>44.999128118188423</v>
      </c>
      <c r="R29">
        <v>5.8398868491160085</v>
      </c>
      <c r="S29">
        <v>5.99988374909179</v>
      </c>
      <c r="T29">
        <v>49.999031242431585</v>
      </c>
      <c r="U29" s="114">
        <f t="shared" si="2"/>
        <v>206.446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206.44600000000003</v>
      </c>
      <c r="E30">
        <f>BAWANA!AM30</f>
        <v>0</v>
      </c>
      <c r="F30">
        <f t="shared" si="4"/>
        <v>256</v>
      </c>
      <c r="G30">
        <f t="shared" si="5"/>
        <v>206.44600000000003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5.84</v>
      </c>
      <c r="L30">
        <f>NDMC_EOD!AI30+NDMC_EOD!AJ30</f>
        <v>6</v>
      </c>
      <c r="M30">
        <f>TPDDL_EOD!AI30+TPDDL_EOD!AJ30</f>
        <v>50</v>
      </c>
      <c r="N30">
        <f t="shared" si="0"/>
        <v>206.45000000000002</v>
      </c>
      <c r="O30" s="112">
        <f t="shared" si="1"/>
        <v>-3.9999999999906777E-3</v>
      </c>
      <c r="P30">
        <v>99.608070041172198</v>
      </c>
      <c r="Q30">
        <v>44.999128118188423</v>
      </c>
      <c r="R30">
        <v>5.8398868491160085</v>
      </c>
      <c r="S30">
        <v>5.99988374909179</v>
      </c>
      <c r="T30">
        <v>49.999031242431585</v>
      </c>
      <c r="U30" s="114">
        <f t="shared" si="2"/>
        <v>206.446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206.44600000000003</v>
      </c>
      <c r="E31">
        <f>BAWANA!AM31</f>
        <v>0</v>
      </c>
      <c r="F31">
        <f t="shared" si="4"/>
        <v>256</v>
      </c>
      <c r="G31">
        <f t="shared" si="5"/>
        <v>206.44600000000003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5.84</v>
      </c>
      <c r="L31">
        <f>NDMC_EOD!AI31+NDMC_EOD!AJ31</f>
        <v>6</v>
      </c>
      <c r="M31">
        <f>TPDDL_EOD!AI31+TPDDL_EOD!AJ31</f>
        <v>50</v>
      </c>
      <c r="N31">
        <f t="shared" si="0"/>
        <v>206.45000000000002</v>
      </c>
      <c r="O31" s="112">
        <f t="shared" si="1"/>
        <v>-3.9999999999906777E-3</v>
      </c>
      <c r="P31">
        <v>99.608070041172198</v>
      </c>
      <c r="Q31">
        <v>44.999128118188423</v>
      </c>
      <c r="R31">
        <v>5.8398868491160085</v>
      </c>
      <c r="S31">
        <v>5.99988374909179</v>
      </c>
      <c r="T31">
        <v>49.999031242431585</v>
      </c>
      <c r="U31" s="114">
        <f t="shared" si="2"/>
        <v>206.446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226.053</v>
      </c>
      <c r="E32">
        <f>BAWANA!AM32</f>
        <v>0</v>
      </c>
      <c r="F32">
        <f t="shared" si="4"/>
        <v>256</v>
      </c>
      <c r="G32">
        <f t="shared" si="5"/>
        <v>226.053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5.84</v>
      </c>
      <c r="L32">
        <f>NDMC_EOD!AI32+NDMC_EOD!AJ32</f>
        <v>6</v>
      </c>
      <c r="M32">
        <f>TPDDL_EOD!AI32+TPDDL_EOD!AJ32</f>
        <v>69.61</v>
      </c>
      <c r="N32">
        <f t="shared" si="0"/>
        <v>226.06</v>
      </c>
      <c r="O32" s="112">
        <f t="shared" si="1"/>
        <v>-7.0000000000050022E-3</v>
      </c>
      <c r="P32">
        <v>99.606915553392895</v>
      </c>
      <c r="Q32">
        <v>44.998606564628858</v>
      </c>
      <c r="R32">
        <v>5.8398191630540559</v>
      </c>
      <c r="S32">
        <v>5.9998142086171811</v>
      </c>
      <c r="T32">
        <v>69.60784451030699</v>
      </c>
      <c r="U32" s="114">
        <f t="shared" si="2"/>
        <v>226.05299999999997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230.053</v>
      </c>
      <c r="E33">
        <f>BAWANA!AM33</f>
        <v>0</v>
      </c>
      <c r="F33">
        <f t="shared" si="4"/>
        <v>256</v>
      </c>
      <c r="G33">
        <f t="shared" si="5"/>
        <v>230.053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5.84</v>
      </c>
      <c r="L33">
        <f>NDMC_EOD!AI33+NDMC_EOD!AJ33</f>
        <v>10</v>
      </c>
      <c r="M33">
        <f>TPDDL_EOD!AI33+TPDDL_EOD!AJ33</f>
        <v>69.61</v>
      </c>
      <c r="N33">
        <f t="shared" si="0"/>
        <v>230.06</v>
      </c>
      <c r="O33" s="112">
        <f t="shared" si="1"/>
        <v>-7.0000000000050022E-3</v>
      </c>
      <c r="P33">
        <v>99.606969181952536</v>
      </c>
      <c r="Q33">
        <v>44.998630791967315</v>
      </c>
      <c r="R33">
        <v>5.8398223072242024</v>
      </c>
      <c r="S33">
        <v>9.9996957315482913</v>
      </c>
      <c r="T33">
        <v>69.60788198730765</v>
      </c>
      <c r="U33" s="114">
        <f t="shared" si="2"/>
        <v>230.053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236.053</v>
      </c>
      <c r="E34">
        <f>BAWANA!AM34</f>
        <v>0</v>
      </c>
      <c r="F34">
        <f t="shared" si="4"/>
        <v>256</v>
      </c>
      <c r="G34">
        <f t="shared" si="5"/>
        <v>236.053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5.84</v>
      </c>
      <c r="L34">
        <f>NDMC_EOD!AI34+NDMC_EOD!AJ34</f>
        <v>16</v>
      </c>
      <c r="M34">
        <f>TPDDL_EOD!AI34+TPDDL_EOD!AJ34</f>
        <v>69.61</v>
      </c>
      <c r="N34">
        <f t="shared" si="0"/>
        <v>236.06</v>
      </c>
      <c r="O34" s="112">
        <f t="shared" si="1"/>
        <v>-7.0000000000050022E-3</v>
      </c>
      <c r="P34">
        <v>99.607046217063456</v>
      </c>
      <c r="Q34">
        <v>44.998665593493179</v>
      </c>
      <c r="R34">
        <v>5.8398268236888926</v>
      </c>
      <c r="S34">
        <v>15.99952554435313</v>
      </c>
      <c r="T34">
        <v>69.607935821401341</v>
      </c>
      <c r="U34" s="114">
        <f t="shared" si="2"/>
        <v>236.053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236.053</v>
      </c>
      <c r="E35">
        <f>BAWANA!AM35</f>
        <v>0</v>
      </c>
      <c r="F35">
        <f t="shared" si="4"/>
        <v>256</v>
      </c>
      <c r="G35">
        <f t="shared" si="5"/>
        <v>236.053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5.84</v>
      </c>
      <c r="L35">
        <f>NDMC_EOD!AI35+NDMC_EOD!AJ35</f>
        <v>16</v>
      </c>
      <c r="M35">
        <f>TPDDL_EOD!AI35+TPDDL_EOD!AJ35</f>
        <v>69.61</v>
      </c>
      <c r="N35">
        <f t="shared" si="0"/>
        <v>236.06</v>
      </c>
      <c r="O35" s="112">
        <f t="shared" si="1"/>
        <v>-7.0000000000050022E-3</v>
      </c>
      <c r="P35">
        <v>99.607046217063456</v>
      </c>
      <c r="Q35">
        <v>44.998665593493179</v>
      </c>
      <c r="R35">
        <v>5.8398268236888926</v>
      </c>
      <c r="S35">
        <v>15.99952554435313</v>
      </c>
      <c r="T35">
        <v>69.607935821401341</v>
      </c>
      <c r="U35" s="114">
        <f t="shared" si="2"/>
        <v>236.053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243.053</v>
      </c>
      <c r="E36">
        <f>BAWANA!AM36</f>
        <v>0</v>
      </c>
      <c r="F36">
        <f t="shared" si="4"/>
        <v>256</v>
      </c>
      <c r="G36">
        <f t="shared" si="5"/>
        <v>243.053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243.06</v>
      </c>
      <c r="O36" s="112">
        <f t="shared" si="1"/>
        <v>-7.0000000000050022E-3</v>
      </c>
      <c r="P36">
        <v>99.607131284456514</v>
      </c>
      <c r="Q36">
        <v>44.998704023697854</v>
      </c>
      <c r="R36">
        <v>5.8398318110754541</v>
      </c>
      <c r="S36">
        <v>22.999337612112235</v>
      </c>
      <c r="T36">
        <v>69.607995268657945</v>
      </c>
      <c r="U36" s="114">
        <f t="shared" si="2"/>
        <v>243.053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243.053</v>
      </c>
      <c r="E37">
        <f>BAWANA!AM37</f>
        <v>0</v>
      </c>
      <c r="F37">
        <f t="shared" si="4"/>
        <v>256</v>
      </c>
      <c r="G37">
        <f t="shared" si="5"/>
        <v>243.053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243.06</v>
      </c>
      <c r="O37" s="112">
        <f t="shared" si="1"/>
        <v>-7.0000000000050022E-3</v>
      </c>
      <c r="P37">
        <v>99.607131284456514</v>
      </c>
      <c r="Q37">
        <v>44.998704023697854</v>
      </c>
      <c r="R37">
        <v>5.8398318110754541</v>
      </c>
      <c r="S37">
        <v>22.999337612112235</v>
      </c>
      <c r="T37">
        <v>69.607995268657945</v>
      </c>
      <c r="U37" s="114">
        <f t="shared" si="2"/>
        <v>243.053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223.44600000000003</v>
      </c>
      <c r="E38">
        <f>BAWANA!AM38</f>
        <v>0</v>
      </c>
      <c r="F38">
        <f t="shared" si="4"/>
        <v>256</v>
      </c>
      <c r="G38">
        <f t="shared" si="5"/>
        <v>223.44600000000003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50</v>
      </c>
      <c r="N38">
        <f t="shared" si="0"/>
        <v>223.45000000000002</v>
      </c>
      <c r="O38" s="112">
        <f t="shared" si="1"/>
        <v>-3.9999999999906777E-3</v>
      </c>
      <c r="P38">
        <v>99.608216871783398</v>
      </c>
      <c r="Q38">
        <v>44.999194450660106</v>
      </c>
      <c r="R38">
        <v>5.8398954575967776</v>
      </c>
      <c r="S38">
        <v>22.999588274781832</v>
      </c>
      <c r="T38">
        <v>49.999104945177898</v>
      </c>
      <c r="U38" s="114">
        <f t="shared" si="2"/>
        <v>223.44600000000003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243.053</v>
      </c>
      <c r="E39">
        <f>BAWANA!AM39</f>
        <v>0</v>
      </c>
      <c r="F39">
        <f t="shared" si="4"/>
        <v>256</v>
      </c>
      <c r="G39">
        <f t="shared" si="5"/>
        <v>243.053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243.06</v>
      </c>
      <c r="O39" s="112">
        <f t="shared" si="1"/>
        <v>-7.0000000000050022E-3</v>
      </c>
      <c r="P39">
        <v>99.607131284456514</v>
      </c>
      <c r="Q39">
        <v>44.998704023697854</v>
      </c>
      <c r="R39">
        <v>5.8398318110754541</v>
      </c>
      <c r="S39">
        <v>22.999337612112235</v>
      </c>
      <c r="T39">
        <v>69.607995268657945</v>
      </c>
      <c r="U39" s="114">
        <f t="shared" si="2"/>
        <v>243.053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243.053</v>
      </c>
      <c r="E40">
        <f>BAWANA!AM40</f>
        <v>0</v>
      </c>
      <c r="F40">
        <f t="shared" si="4"/>
        <v>256</v>
      </c>
      <c r="G40">
        <f t="shared" si="5"/>
        <v>243.053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243.06</v>
      </c>
      <c r="O40" s="112">
        <f t="shared" si="1"/>
        <v>-7.0000000000050022E-3</v>
      </c>
      <c r="P40">
        <v>99.607131284456514</v>
      </c>
      <c r="Q40">
        <v>44.998704023697854</v>
      </c>
      <c r="R40">
        <v>5.8398318110754541</v>
      </c>
      <c r="S40">
        <v>22.999337612112235</v>
      </c>
      <c r="T40">
        <v>69.607995268657945</v>
      </c>
      <c r="U40" s="114">
        <f t="shared" si="2"/>
        <v>243.053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243.053</v>
      </c>
      <c r="E41">
        <f>BAWANA!AM41</f>
        <v>0</v>
      </c>
      <c r="F41">
        <f t="shared" si="4"/>
        <v>256</v>
      </c>
      <c r="G41">
        <f t="shared" si="5"/>
        <v>243.053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243.06</v>
      </c>
      <c r="O41" s="112">
        <f t="shared" si="1"/>
        <v>-7.0000000000050022E-3</v>
      </c>
      <c r="P41">
        <v>99.607131284456514</v>
      </c>
      <c r="Q41">
        <v>44.998704023697854</v>
      </c>
      <c r="R41">
        <v>5.8398318110754541</v>
      </c>
      <c r="S41">
        <v>22.999337612112235</v>
      </c>
      <c r="T41">
        <v>69.607995268657945</v>
      </c>
      <c r="U41" s="114">
        <f t="shared" si="2"/>
        <v>243.053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243.053</v>
      </c>
      <c r="E42">
        <f>BAWANA!AM42</f>
        <v>0</v>
      </c>
      <c r="F42">
        <f t="shared" si="4"/>
        <v>256</v>
      </c>
      <c r="G42">
        <f t="shared" si="5"/>
        <v>243.053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243.06</v>
      </c>
      <c r="O42" s="112">
        <f t="shared" si="1"/>
        <v>-7.0000000000050022E-3</v>
      </c>
      <c r="P42">
        <v>99.607131284456514</v>
      </c>
      <c r="Q42">
        <v>44.998704023697854</v>
      </c>
      <c r="R42">
        <v>5.8398318110754541</v>
      </c>
      <c r="S42">
        <v>22.999337612112235</v>
      </c>
      <c r="T42">
        <v>69.607995268657945</v>
      </c>
      <c r="U42" s="114">
        <f t="shared" si="2"/>
        <v>243.053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243.053</v>
      </c>
      <c r="E43">
        <f>BAWANA!AM43</f>
        <v>0</v>
      </c>
      <c r="F43">
        <f t="shared" si="4"/>
        <v>256</v>
      </c>
      <c r="G43">
        <f t="shared" si="5"/>
        <v>243.053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243.06</v>
      </c>
      <c r="O43" s="112">
        <f t="shared" si="1"/>
        <v>-7.0000000000050022E-3</v>
      </c>
      <c r="P43">
        <v>99.607131284456514</v>
      </c>
      <c r="Q43">
        <v>44.998704023697854</v>
      </c>
      <c r="R43">
        <v>5.8398318110754541</v>
      </c>
      <c r="S43">
        <v>22.999337612112235</v>
      </c>
      <c r="T43">
        <v>69.607995268657945</v>
      </c>
      <c r="U43" s="114">
        <f t="shared" si="2"/>
        <v>243.053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243.053</v>
      </c>
      <c r="E44">
        <f>BAWANA!AM44</f>
        <v>0</v>
      </c>
      <c r="F44">
        <f t="shared" si="4"/>
        <v>256</v>
      </c>
      <c r="G44">
        <f t="shared" si="5"/>
        <v>243.053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243.06</v>
      </c>
      <c r="O44" s="112">
        <f t="shared" si="1"/>
        <v>-7.0000000000050022E-3</v>
      </c>
      <c r="P44">
        <v>99.607131284456514</v>
      </c>
      <c r="Q44">
        <v>44.998704023697854</v>
      </c>
      <c r="R44">
        <v>5.8398318110754541</v>
      </c>
      <c r="S44">
        <v>22.999337612112235</v>
      </c>
      <c r="T44">
        <v>69.607995268657945</v>
      </c>
      <c r="U44" s="114">
        <f t="shared" si="2"/>
        <v>243.053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243.053</v>
      </c>
      <c r="E45">
        <f>BAWANA!AM45</f>
        <v>0</v>
      </c>
      <c r="F45">
        <f t="shared" si="4"/>
        <v>256</v>
      </c>
      <c r="G45">
        <f t="shared" si="5"/>
        <v>243.053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243.06</v>
      </c>
      <c r="O45" s="112">
        <f t="shared" si="1"/>
        <v>-7.0000000000050022E-3</v>
      </c>
      <c r="P45">
        <v>99.607131284456514</v>
      </c>
      <c r="Q45">
        <v>44.998704023697854</v>
      </c>
      <c r="R45">
        <v>5.8398318110754541</v>
      </c>
      <c r="S45">
        <v>22.999337612112235</v>
      </c>
      <c r="T45">
        <v>69.607995268657945</v>
      </c>
      <c r="U45" s="114">
        <f t="shared" si="2"/>
        <v>243.053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243.053</v>
      </c>
      <c r="E46">
        <f>BAWANA!AM46</f>
        <v>0</v>
      </c>
      <c r="F46">
        <f t="shared" si="4"/>
        <v>256</v>
      </c>
      <c r="G46">
        <f t="shared" si="5"/>
        <v>243.053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243.06</v>
      </c>
      <c r="O46" s="112">
        <f t="shared" si="1"/>
        <v>-7.0000000000050022E-3</v>
      </c>
      <c r="P46">
        <v>99.607131284456514</v>
      </c>
      <c r="Q46">
        <v>44.998704023697854</v>
      </c>
      <c r="R46">
        <v>5.8398318110754541</v>
      </c>
      <c r="S46">
        <v>22.999337612112235</v>
      </c>
      <c r="T46">
        <v>69.607995268657945</v>
      </c>
      <c r="U46" s="114">
        <f t="shared" si="2"/>
        <v>243.053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84</v>
      </c>
      <c r="J47">
        <f>BYPL_EOD!AI47+BYPL_EOD!AJ47</f>
        <v>45</v>
      </c>
      <c r="K47">
        <f>MES_EOD!AI47+MES_EOD!AJ47</f>
        <v>5.84</v>
      </c>
      <c r="L47">
        <f>NDMC_EOD!AI47+NDMC_EOD!AJ47</f>
        <v>17.87</v>
      </c>
      <c r="M47">
        <f>TPDDL_EOD!AI47+TPDDL_EOD!AJ47</f>
        <v>53.29</v>
      </c>
      <c r="N47">
        <f t="shared" si="0"/>
        <v>206</v>
      </c>
      <c r="O47" s="112">
        <f t="shared" si="1"/>
        <v>0</v>
      </c>
      <c r="P47">
        <v>84</v>
      </c>
      <c r="Q47">
        <v>45</v>
      </c>
      <c r="R47">
        <v>5.84</v>
      </c>
      <c r="S47">
        <v>17.87</v>
      </c>
      <c r="T47">
        <v>53.29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84</v>
      </c>
      <c r="J48">
        <f>BYPL_EOD!AI48+BYPL_EOD!AJ48</f>
        <v>45</v>
      </c>
      <c r="K48">
        <f>MES_EOD!AI48+MES_EOD!AJ48</f>
        <v>5.84</v>
      </c>
      <c r="L48">
        <f>NDMC_EOD!AI48+NDMC_EOD!AJ48</f>
        <v>17.87</v>
      </c>
      <c r="M48">
        <f>TPDDL_EOD!AI48+TPDDL_EOD!AJ48</f>
        <v>53.29</v>
      </c>
      <c r="N48">
        <f t="shared" si="0"/>
        <v>206</v>
      </c>
      <c r="O48" s="112">
        <f t="shared" si="1"/>
        <v>0</v>
      </c>
      <c r="P48">
        <v>84</v>
      </c>
      <c r="Q48">
        <v>45</v>
      </c>
      <c r="R48">
        <v>5.84</v>
      </c>
      <c r="S48">
        <v>17.87</v>
      </c>
      <c r="T48">
        <v>53.29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84</v>
      </c>
      <c r="J49">
        <f>BYPL_EOD!AI49+BYPL_EOD!AJ49</f>
        <v>45</v>
      </c>
      <c r="K49">
        <f>MES_EOD!AI49+MES_EOD!AJ49</f>
        <v>5.84</v>
      </c>
      <c r="L49">
        <f>NDMC_EOD!AI49+NDMC_EOD!AJ49</f>
        <v>17.87</v>
      </c>
      <c r="M49">
        <f>TPDDL_EOD!AI49+TPDDL_EOD!AJ49</f>
        <v>53.29</v>
      </c>
      <c r="N49">
        <f t="shared" si="0"/>
        <v>206</v>
      </c>
      <c r="O49" s="112">
        <f t="shared" si="1"/>
        <v>0</v>
      </c>
      <c r="P49">
        <v>84</v>
      </c>
      <c r="Q49">
        <v>45</v>
      </c>
      <c r="R49">
        <v>5.84</v>
      </c>
      <c r="S49">
        <v>17.87</v>
      </c>
      <c r="T49">
        <v>53.29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84</v>
      </c>
      <c r="J50">
        <f>BYPL_EOD!AI50+BYPL_EOD!AJ50</f>
        <v>45</v>
      </c>
      <c r="K50">
        <f>MES_EOD!AI50+MES_EOD!AJ50</f>
        <v>5.84</v>
      </c>
      <c r="L50">
        <f>NDMC_EOD!AI50+NDMC_EOD!AJ50</f>
        <v>17.87</v>
      </c>
      <c r="M50">
        <f>TPDDL_EOD!AI50+TPDDL_EOD!AJ50</f>
        <v>53.29</v>
      </c>
      <c r="N50">
        <f t="shared" si="0"/>
        <v>206</v>
      </c>
      <c r="O50" s="112">
        <f t="shared" si="1"/>
        <v>0</v>
      </c>
      <c r="P50">
        <v>84</v>
      </c>
      <c r="Q50">
        <v>45</v>
      </c>
      <c r="R50">
        <v>5.84</v>
      </c>
      <c r="S50">
        <v>17.87</v>
      </c>
      <c r="T50">
        <v>53.29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84</v>
      </c>
      <c r="J51">
        <f>BYPL_EOD!AI51+BYPL_EOD!AJ51</f>
        <v>45</v>
      </c>
      <c r="K51">
        <f>MES_EOD!AI51+MES_EOD!AJ51</f>
        <v>5.84</v>
      </c>
      <c r="L51">
        <f>NDMC_EOD!AI51+NDMC_EOD!AJ51</f>
        <v>20</v>
      </c>
      <c r="M51">
        <f>TPDDL_EOD!AI51+TPDDL_EOD!AJ51</f>
        <v>51.16</v>
      </c>
      <c r="N51">
        <f t="shared" si="0"/>
        <v>206</v>
      </c>
      <c r="O51" s="112">
        <f t="shared" si="1"/>
        <v>0</v>
      </c>
      <c r="P51">
        <v>84</v>
      </c>
      <c r="Q51">
        <v>45</v>
      </c>
      <c r="R51">
        <v>5.84</v>
      </c>
      <c r="S51">
        <v>20</v>
      </c>
      <c r="T51">
        <v>51.16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84</v>
      </c>
      <c r="J52">
        <f>BYPL_EOD!AI52+BYPL_EOD!AJ52</f>
        <v>45</v>
      </c>
      <c r="K52">
        <f>MES_EOD!AI52+MES_EOD!AJ52</f>
        <v>5.84</v>
      </c>
      <c r="L52">
        <f>NDMC_EOD!AI52+NDMC_EOD!AJ52</f>
        <v>20</v>
      </c>
      <c r="M52">
        <f>TPDDL_EOD!AI52+TPDDL_EOD!AJ52</f>
        <v>51.16</v>
      </c>
      <c r="N52">
        <f t="shared" si="0"/>
        <v>206</v>
      </c>
      <c r="O52" s="112">
        <f t="shared" si="1"/>
        <v>0</v>
      </c>
      <c r="P52">
        <v>84</v>
      </c>
      <c r="Q52">
        <v>45</v>
      </c>
      <c r="R52">
        <v>5.84</v>
      </c>
      <c r="S52">
        <v>20</v>
      </c>
      <c r="T52">
        <v>51.16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84</v>
      </c>
      <c r="J53">
        <f>BYPL_EOD!AI53+BYPL_EOD!AJ53</f>
        <v>45</v>
      </c>
      <c r="K53">
        <f>MES_EOD!AI53+MES_EOD!AJ53</f>
        <v>5.84</v>
      </c>
      <c r="L53">
        <f>NDMC_EOD!AI53+NDMC_EOD!AJ53</f>
        <v>20</v>
      </c>
      <c r="M53">
        <f>TPDDL_EOD!AI53+TPDDL_EOD!AJ53</f>
        <v>51.16</v>
      </c>
      <c r="N53">
        <f t="shared" si="0"/>
        <v>206</v>
      </c>
      <c r="O53" s="112">
        <f t="shared" si="1"/>
        <v>0</v>
      </c>
      <c r="P53">
        <v>84</v>
      </c>
      <c r="Q53">
        <v>45</v>
      </c>
      <c r="R53">
        <v>5.84</v>
      </c>
      <c r="S53">
        <v>20</v>
      </c>
      <c r="T53">
        <v>51.16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84</v>
      </c>
      <c r="J54">
        <f>BYPL_EOD!AI54+BYPL_EOD!AJ54</f>
        <v>45</v>
      </c>
      <c r="K54">
        <f>MES_EOD!AI54+MES_EOD!AJ54</f>
        <v>5.84</v>
      </c>
      <c r="L54">
        <f>NDMC_EOD!AI54+NDMC_EOD!AJ54</f>
        <v>20</v>
      </c>
      <c r="M54">
        <f>TPDDL_EOD!AI54+TPDDL_EOD!AJ54</f>
        <v>51.16</v>
      </c>
      <c r="N54">
        <f t="shared" si="0"/>
        <v>206</v>
      </c>
      <c r="O54" s="112">
        <f t="shared" si="1"/>
        <v>0</v>
      </c>
      <c r="P54">
        <v>84</v>
      </c>
      <c r="Q54">
        <v>45</v>
      </c>
      <c r="R54">
        <v>5.84</v>
      </c>
      <c r="S54">
        <v>20</v>
      </c>
      <c r="T54">
        <v>51.16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84</v>
      </c>
      <c r="J55">
        <f>BYPL_EOD!AI55+BYPL_EOD!AJ55</f>
        <v>45</v>
      </c>
      <c r="K55">
        <f>MES_EOD!AI55+MES_EOD!AJ55</f>
        <v>5.84</v>
      </c>
      <c r="L55">
        <f>NDMC_EOD!AI55+NDMC_EOD!AJ55</f>
        <v>20</v>
      </c>
      <c r="M55">
        <f>TPDDL_EOD!AI55+TPDDL_EOD!AJ55</f>
        <v>51.16</v>
      </c>
      <c r="N55">
        <f t="shared" si="0"/>
        <v>206</v>
      </c>
      <c r="O55" s="112">
        <f t="shared" si="1"/>
        <v>0</v>
      </c>
      <c r="P55">
        <v>84</v>
      </c>
      <c r="Q55">
        <v>45</v>
      </c>
      <c r="R55">
        <v>5.84</v>
      </c>
      <c r="S55">
        <v>20</v>
      </c>
      <c r="T55">
        <v>51.16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84</v>
      </c>
      <c r="J56">
        <f>BYPL_EOD!AI56+BYPL_EOD!AJ56</f>
        <v>45</v>
      </c>
      <c r="K56">
        <f>MES_EOD!AI56+MES_EOD!AJ56</f>
        <v>5.84</v>
      </c>
      <c r="L56">
        <f>NDMC_EOD!AI56+NDMC_EOD!AJ56</f>
        <v>20</v>
      </c>
      <c r="M56">
        <f>TPDDL_EOD!AI56+TPDDL_EOD!AJ56</f>
        <v>51.16</v>
      </c>
      <c r="N56">
        <f t="shared" si="0"/>
        <v>206</v>
      </c>
      <c r="O56" s="112">
        <f t="shared" si="1"/>
        <v>0</v>
      </c>
      <c r="P56">
        <v>84</v>
      </c>
      <c r="Q56">
        <v>45</v>
      </c>
      <c r="R56">
        <v>5.84</v>
      </c>
      <c r="S56">
        <v>20</v>
      </c>
      <c r="T56">
        <v>51.16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84</v>
      </c>
      <c r="J57">
        <f>BYPL_EOD!AI57+BYPL_EOD!AJ57</f>
        <v>45</v>
      </c>
      <c r="K57">
        <f>MES_EOD!AI57+MES_EOD!AJ57</f>
        <v>5.84</v>
      </c>
      <c r="L57">
        <f>NDMC_EOD!AI57+NDMC_EOD!AJ57</f>
        <v>20</v>
      </c>
      <c r="M57">
        <f>TPDDL_EOD!AI57+TPDDL_EOD!AJ57</f>
        <v>51.16</v>
      </c>
      <c r="N57">
        <f t="shared" si="0"/>
        <v>206</v>
      </c>
      <c r="O57" s="112">
        <f t="shared" si="1"/>
        <v>0</v>
      </c>
      <c r="P57">
        <v>84</v>
      </c>
      <c r="Q57">
        <v>45</v>
      </c>
      <c r="R57">
        <v>5.84</v>
      </c>
      <c r="S57">
        <v>20</v>
      </c>
      <c r="T57">
        <v>51.16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84</v>
      </c>
      <c r="J58">
        <f>BYPL_EOD!AI58+BYPL_EOD!AJ58</f>
        <v>45</v>
      </c>
      <c r="K58">
        <f>MES_EOD!AI58+MES_EOD!AJ58</f>
        <v>5.84</v>
      </c>
      <c r="L58">
        <f>NDMC_EOD!AI58+NDMC_EOD!AJ58</f>
        <v>20</v>
      </c>
      <c r="M58">
        <f>TPDDL_EOD!AI58+TPDDL_EOD!AJ58</f>
        <v>51.16</v>
      </c>
      <c r="N58">
        <f t="shared" si="0"/>
        <v>206</v>
      </c>
      <c r="O58" s="112">
        <f t="shared" si="1"/>
        <v>0</v>
      </c>
      <c r="P58">
        <v>84</v>
      </c>
      <c r="Q58">
        <v>45</v>
      </c>
      <c r="R58">
        <v>5.84</v>
      </c>
      <c r="S58">
        <v>20</v>
      </c>
      <c r="T58">
        <v>51.16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84</v>
      </c>
      <c r="J59">
        <f>BYPL_EOD!AI59+BYPL_EOD!AJ59</f>
        <v>45</v>
      </c>
      <c r="K59">
        <f>MES_EOD!AI59+MES_EOD!AJ59</f>
        <v>5.84</v>
      </c>
      <c r="L59">
        <f>NDMC_EOD!AI59+NDMC_EOD!AJ59</f>
        <v>20</v>
      </c>
      <c r="M59">
        <f>TPDDL_EOD!AI59+TPDDL_EOD!AJ59</f>
        <v>51.16</v>
      </c>
      <c r="N59">
        <f t="shared" si="0"/>
        <v>206</v>
      </c>
      <c r="O59" s="112">
        <f t="shared" si="1"/>
        <v>0</v>
      </c>
      <c r="P59">
        <v>84</v>
      </c>
      <c r="Q59">
        <v>45</v>
      </c>
      <c r="R59">
        <v>5.84</v>
      </c>
      <c r="S59">
        <v>20</v>
      </c>
      <c r="T59">
        <v>51.16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84</v>
      </c>
      <c r="J60">
        <f>BYPL_EOD!AI60+BYPL_EOD!AJ60</f>
        <v>45</v>
      </c>
      <c r="K60">
        <f>MES_EOD!AI60+MES_EOD!AJ60</f>
        <v>5.84</v>
      </c>
      <c r="L60">
        <f>NDMC_EOD!AI60+NDMC_EOD!AJ60</f>
        <v>20</v>
      </c>
      <c r="M60">
        <f>TPDDL_EOD!AI60+TPDDL_EOD!AJ60</f>
        <v>51.16</v>
      </c>
      <c r="N60">
        <f t="shared" si="0"/>
        <v>206</v>
      </c>
      <c r="O60" s="112">
        <f t="shared" si="1"/>
        <v>0</v>
      </c>
      <c r="P60">
        <v>84</v>
      </c>
      <c r="Q60">
        <v>45</v>
      </c>
      <c r="R60">
        <v>5.84</v>
      </c>
      <c r="S60">
        <v>20</v>
      </c>
      <c r="T60">
        <v>51.16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12"/>
      <c r="I61">
        <f>BRPL_EOD!AI61+BRPL_EOD!AJ61</f>
        <v>84</v>
      </c>
      <c r="J61">
        <f>BYPL_EOD!AI61+BYPL_EOD!AJ61</f>
        <v>45</v>
      </c>
      <c r="K61">
        <f>MES_EOD!AI61+MES_EOD!AJ61</f>
        <v>5.84</v>
      </c>
      <c r="L61">
        <f>NDMC_EOD!AI61+NDMC_EOD!AJ61</f>
        <v>20</v>
      </c>
      <c r="M61">
        <f>TPDDL_EOD!AI61+TPDDL_EOD!AJ61</f>
        <v>51.16</v>
      </c>
      <c r="N61">
        <f t="shared" si="0"/>
        <v>206</v>
      </c>
      <c r="O61" s="112">
        <f t="shared" si="1"/>
        <v>0</v>
      </c>
      <c r="P61">
        <v>84</v>
      </c>
      <c r="Q61">
        <v>45</v>
      </c>
      <c r="R61">
        <v>5.84</v>
      </c>
      <c r="S61">
        <v>20</v>
      </c>
      <c r="T61">
        <v>51.16</v>
      </c>
      <c r="U61" s="114">
        <f t="shared" si="2"/>
        <v>206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12"/>
      <c r="I62">
        <f>BRPL_EOD!AI62+BRPL_EOD!AJ62</f>
        <v>84</v>
      </c>
      <c r="J62">
        <f>BYPL_EOD!AI62+BYPL_EOD!AJ62</f>
        <v>45</v>
      </c>
      <c r="K62">
        <f>MES_EOD!AI62+MES_EOD!AJ62</f>
        <v>5.84</v>
      </c>
      <c r="L62">
        <f>NDMC_EOD!AI62+NDMC_EOD!AJ62</f>
        <v>20</v>
      </c>
      <c r="M62">
        <f>TPDDL_EOD!AI62+TPDDL_EOD!AJ62</f>
        <v>51.16</v>
      </c>
      <c r="N62">
        <f t="shared" si="0"/>
        <v>206</v>
      </c>
      <c r="O62" s="112">
        <f t="shared" si="1"/>
        <v>0</v>
      </c>
      <c r="P62">
        <v>84</v>
      </c>
      <c r="Q62">
        <v>45</v>
      </c>
      <c r="R62">
        <v>5.84</v>
      </c>
      <c r="S62">
        <v>20</v>
      </c>
      <c r="T62">
        <v>51.16</v>
      </c>
      <c r="U62" s="114">
        <f t="shared" si="2"/>
        <v>206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207.83699999999999</v>
      </c>
      <c r="E63">
        <f>BAWANA!AM63</f>
        <v>0</v>
      </c>
      <c r="F63">
        <f t="shared" si="4"/>
        <v>256</v>
      </c>
      <c r="G63">
        <f t="shared" si="5"/>
        <v>207.83699999999999</v>
      </c>
      <c r="H63" s="112"/>
      <c r="I63">
        <f>BRPL_EOD!AI63+BRPL_EOD!AJ63</f>
        <v>84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50</v>
      </c>
      <c r="N63">
        <f t="shared" si="0"/>
        <v>207.84</v>
      </c>
      <c r="O63" s="112">
        <f t="shared" si="1"/>
        <v>-3.0000000000143245E-3</v>
      </c>
      <c r="P63">
        <v>83.998787528868348</v>
      </c>
      <c r="Q63">
        <v>44.999350461893762</v>
      </c>
      <c r="R63">
        <v>5.8399157043879901</v>
      </c>
      <c r="S63">
        <v>22.999668013856812</v>
      </c>
      <c r="T63">
        <v>49.999278290993068</v>
      </c>
      <c r="U63" s="114">
        <f t="shared" si="2"/>
        <v>207.83699999999996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207.83699999999999</v>
      </c>
      <c r="E64">
        <f>BAWANA!AM64</f>
        <v>0</v>
      </c>
      <c r="F64">
        <f t="shared" si="4"/>
        <v>256</v>
      </c>
      <c r="G64">
        <f t="shared" si="5"/>
        <v>207.83699999999999</v>
      </c>
      <c r="H64" s="112"/>
      <c r="I64">
        <f>BRPL_EOD!AI64+BRPL_EOD!AJ64</f>
        <v>84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50</v>
      </c>
      <c r="N64">
        <f t="shared" si="0"/>
        <v>207.84</v>
      </c>
      <c r="O64" s="112">
        <f t="shared" si="1"/>
        <v>-3.0000000000143245E-3</v>
      </c>
      <c r="P64">
        <v>83.998787528868348</v>
      </c>
      <c r="Q64">
        <v>44.999350461893762</v>
      </c>
      <c r="R64">
        <v>5.8399157043879901</v>
      </c>
      <c r="S64">
        <v>22.999668013856812</v>
      </c>
      <c r="T64">
        <v>49.999278290993068</v>
      </c>
      <c r="U64" s="114">
        <f t="shared" si="2"/>
        <v>207.83699999999996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207.83699999999999</v>
      </c>
      <c r="E65">
        <f>BAWANA!AM65</f>
        <v>0</v>
      </c>
      <c r="F65">
        <f t="shared" si="4"/>
        <v>256</v>
      </c>
      <c r="G65">
        <f t="shared" si="5"/>
        <v>207.83699999999999</v>
      </c>
      <c r="H65" s="112"/>
      <c r="I65">
        <f>BRPL_EOD!AI65+BRPL_EOD!AJ65</f>
        <v>84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50</v>
      </c>
      <c r="N65">
        <f t="shared" si="0"/>
        <v>207.84</v>
      </c>
      <c r="O65" s="112">
        <f t="shared" si="1"/>
        <v>-3.0000000000143245E-3</v>
      </c>
      <c r="P65">
        <v>83.998787528868348</v>
      </c>
      <c r="Q65">
        <v>44.999350461893762</v>
      </c>
      <c r="R65">
        <v>5.8399157043879901</v>
      </c>
      <c r="S65">
        <v>22.999668013856812</v>
      </c>
      <c r="T65">
        <v>49.999278290993068</v>
      </c>
      <c r="U65" s="114">
        <f t="shared" si="2"/>
        <v>207.83699999999996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207.83699999999999</v>
      </c>
      <c r="E66">
        <f>BAWANA!AM66</f>
        <v>0</v>
      </c>
      <c r="F66">
        <f t="shared" si="4"/>
        <v>256</v>
      </c>
      <c r="G66">
        <f t="shared" si="5"/>
        <v>207.83699999999999</v>
      </c>
      <c r="H66" s="112"/>
      <c r="I66">
        <f>BRPL_EOD!AI66+BRPL_EOD!AJ66</f>
        <v>84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50</v>
      </c>
      <c r="N66">
        <f t="shared" si="0"/>
        <v>207.84</v>
      </c>
      <c r="O66" s="112">
        <f t="shared" si="1"/>
        <v>-3.0000000000143245E-3</v>
      </c>
      <c r="P66">
        <v>83.998787528868348</v>
      </c>
      <c r="Q66">
        <v>44.999350461893762</v>
      </c>
      <c r="R66">
        <v>5.8399157043879901</v>
      </c>
      <c r="S66">
        <v>22.999668013856812</v>
      </c>
      <c r="T66">
        <v>49.999278290993068</v>
      </c>
      <c r="U66" s="114">
        <f t="shared" si="2"/>
        <v>207.83699999999996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207.83699999999999</v>
      </c>
      <c r="E67">
        <f>BAWANA!AM67</f>
        <v>0</v>
      </c>
      <c r="F67">
        <f t="shared" si="4"/>
        <v>256</v>
      </c>
      <c r="G67">
        <f t="shared" si="5"/>
        <v>207.83699999999999</v>
      </c>
      <c r="H67" s="112"/>
      <c r="I67">
        <f>BRPL_EOD!AI67+BRPL_EOD!AJ67</f>
        <v>84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50</v>
      </c>
      <c r="N67">
        <f t="shared" ref="N67:N98" si="7">SUM(I67:M67)</f>
        <v>207.84</v>
      </c>
      <c r="O67" s="112">
        <f t="shared" ref="O67:O98" si="8">G67-N67</f>
        <v>-3.0000000000143245E-3</v>
      </c>
      <c r="P67">
        <v>83.998787528868348</v>
      </c>
      <c r="Q67">
        <v>44.999350461893762</v>
      </c>
      <c r="R67">
        <v>5.8399157043879901</v>
      </c>
      <c r="S67">
        <v>22.999668013856812</v>
      </c>
      <c r="T67">
        <v>49.999278290993068</v>
      </c>
      <c r="U67" s="114">
        <f t="shared" ref="U67:U98" si="9">SUM(P67:T67)</f>
        <v>207.83699999999996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207.83699999999999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207.83699999999999</v>
      </c>
      <c r="H68" s="112"/>
      <c r="I68">
        <f>BRPL_EOD!AI68+BRPL_EOD!AJ68</f>
        <v>84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50</v>
      </c>
      <c r="N68">
        <f t="shared" si="7"/>
        <v>207.84</v>
      </c>
      <c r="O68" s="112">
        <f t="shared" si="8"/>
        <v>-3.0000000000143245E-3</v>
      </c>
      <c r="P68">
        <v>83.998787528868348</v>
      </c>
      <c r="Q68">
        <v>44.999350461893762</v>
      </c>
      <c r="R68">
        <v>5.8399157043879901</v>
      </c>
      <c r="S68">
        <v>22.999668013856812</v>
      </c>
      <c r="T68">
        <v>49.999278290993068</v>
      </c>
      <c r="U68" s="114">
        <f t="shared" si="9"/>
        <v>207.83699999999996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207.83699999999999</v>
      </c>
      <c r="E69">
        <f>BAWANA!AM69</f>
        <v>0</v>
      </c>
      <c r="F69">
        <f t="shared" si="11"/>
        <v>256</v>
      </c>
      <c r="G69">
        <f t="shared" si="12"/>
        <v>207.83699999999999</v>
      </c>
      <c r="H69" s="112"/>
      <c r="I69">
        <f>BRPL_EOD!AI69+BRPL_EOD!AJ69</f>
        <v>84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50</v>
      </c>
      <c r="N69">
        <f t="shared" si="7"/>
        <v>207.84</v>
      </c>
      <c r="O69" s="112">
        <f t="shared" si="8"/>
        <v>-3.0000000000143245E-3</v>
      </c>
      <c r="P69">
        <v>83.998787528868348</v>
      </c>
      <c r="Q69">
        <v>44.999350461893762</v>
      </c>
      <c r="R69">
        <v>5.8399157043879901</v>
      </c>
      <c r="S69">
        <v>22.999668013856812</v>
      </c>
      <c r="T69">
        <v>49.999278290993068</v>
      </c>
      <c r="U69" s="114">
        <f t="shared" si="9"/>
        <v>207.83699999999996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207.83699999999999</v>
      </c>
      <c r="E70">
        <f>BAWANA!AM70</f>
        <v>0</v>
      </c>
      <c r="F70">
        <f t="shared" si="11"/>
        <v>256</v>
      </c>
      <c r="G70">
        <f t="shared" si="12"/>
        <v>207.83699999999999</v>
      </c>
      <c r="H70" s="112"/>
      <c r="I70">
        <f>BRPL_EOD!AI70+BRPL_EOD!AJ70</f>
        <v>84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50</v>
      </c>
      <c r="N70">
        <f t="shared" si="7"/>
        <v>207.84</v>
      </c>
      <c r="O70" s="112">
        <f t="shared" si="8"/>
        <v>-3.0000000000143245E-3</v>
      </c>
      <c r="P70">
        <v>83.998787528868348</v>
      </c>
      <c r="Q70">
        <v>44.999350461893762</v>
      </c>
      <c r="R70">
        <v>5.8399157043879901</v>
      </c>
      <c r="S70">
        <v>22.999668013856812</v>
      </c>
      <c r="T70">
        <v>49.999278290993068</v>
      </c>
      <c r="U70" s="114">
        <f t="shared" si="9"/>
        <v>207.83699999999996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207.83699999999999</v>
      </c>
      <c r="E71">
        <f>BAWANA!AM71</f>
        <v>0</v>
      </c>
      <c r="F71">
        <f t="shared" si="11"/>
        <v>256</v>
      </c>
      <c r="G71">
        <f t="shared" si="12"/>
        <v>207.83699999999999</v>
      </c>
      <c r="H71" s="112"/>
      <c r="I71">
        <f>BRPL_EOD!AI71+BRPL_EOD!AJ71</f>
        <v>84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50</v>
      </c>
      <c r="N71">
        <f t="shared" si="7"/>
        <v>207.84</v>
      </c>
      <c r="O71" s="112">
        <f t="shared" si="8"/>
        <v>-3.0000000000143245E-3</v>
      </c>
      <c r="P71">
        <v>83.998787528868348</v>
      </c>
      <c r="Q71">
        <v>44.999350461893762</v>
      </c>
      <c r="R71">
        <v>5.8399157043879901</v>
      </c>
      <c r="S71">
        <v>22.999668013856812</v>
      </c>
      <c r="T71">
        <v>49.999278290993068</v>
      </c>
      <c r="U71" s="114">
        <f t="shared" si="9"/>
        <v>207.83699999999996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207.83699999999999</v>
      </c>
      <c r="E72">
        <f>BAWANA!AM72</f>
        <v>0</v>
      </c>
      <c r="F72">
        <f t="shared" si="11"/>
        <v>256</v>
      </c>
      <c r="G72">
        <f t="shared" si="12"/>
        <v>207.83699999999999</v>
      </c>
      <c r="H72" s="112"/>
      <c r="I72">
        <f>BRPL_EOD!AI72+BRPL_EOD!AJ72</f>
        <v>84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50</v>
      </c>
      <c r="N72">
        <f t="shared" si="7"/>
        <v>207.84</v>
      </c>
      <c r="O72" s="112">
        <f t="shared" si="8"/>
        <v>-3.0000000000143245E-3</v>
      </c>
      <c r="P72">
        <v>83.998787528868348</v>
      </c>
      <c r="Q72">
        <v>44.999350461893762</v>
      </c>
      <c r="R72">
        <v>5.8399157043879901</v>
      </c>
      <c r="S72">
        <v>22.999668013856812</v>
      </c>
      <c r="T72">
        <v>49.999278290993068</v>
      </c>
      <c r="U72" s="114">
        <f t="shared" si="9"/>
        <v>207.83699999999996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207.83699999999999</v>
      </c>
      <c r="E73">
        <f>BAWANA!AM73</f>
        <v>0</v>
      </c>
      <c r="F73">
        <f t="shared" si="11"/>
        <v>256</v>
      </c>
      <c r="G73">
        <f t="shared" si="12"/>
        <v>207.83699999999999</v>
      </c>
      <c r="H73" s="112"/>
      <c r="I73">
        <f>BRPL_EOD!AI73+BRPL_EOD!AJ73</f>
        <v>84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50</v>
      </c>
      <c r="N73">
        <f t="shared" si="7"/>
        <v>207.84</v>
      </c>
      <c r="O73" s="112">
        <f t="shared" si="8"/>
        <v>-3.0000000000143245E-3</v>
      </c>
      <c r="P73">
        <v>83.998787528868348</v>
      </c>
      <c r="Q73">
        <v>44.999350461893762</v>
      </c>
      <c r="R73">
        <v>5.8399157043879901</v>
      </c>
      <c r="S73">
        <v>22.999668013856812</v>
      </c>
      <c r="T73">
        <v>49.999278290993068</v>
      </c>
      <c r="U73" s="114">
        <f t="shared" si="9"/>
        <v>207.83699999999996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207.83699999999999</v>
      </c>
      <c r="E74">
        <f>BAWANA!AM74</f>
        <v>0</v>
      </c>
      <c r="F74">
        <f t="shared" si="11"/>
        <v>256</v>
      </c>
      <c r="G74">
        <f t="shared" si="12"/>
        <v>207.83699999999999</v>
      </c>
      <c r="H74" s="112"/>
      <c r="I74">
        <f>BRPL_EOD!AI74+BRPL_EOD!AJ74</f>
        <v>84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50</v>
      </c>
      <c r="N74">
        <f t="shared" si="7"/>
        <v>207.84</v>
      </c>
      <c r="O74" s="112">
        <f t="shared" si="8"/>
        <v>-3.0000000000143245E-3</v>
      </c>
      <c r="P74">
        <v>83.998787528868348</v>
      </c>
      <c r="Q74">
        <v>44.999350461893762</v>
      </c>
      <c r="R74">
        <v>5.8399157043879901</v>
      </c>
      <c r="S74">
        <v>22.999668013856812</v>
      </c>
      <c r="T74">
        <v>49.999278290993068</v>
      </c>
      <c r="U74" s="114">
        <f t="shared" si="9"/>
        <v>207.83699999999996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207.83699999999999</v>
      </c>
      <c r="E75">
        <f>BAWANA!AM75</f>
        <v>0</v>
      </c>
      <c r="F75">
        <f t="shared" si="11"/>
        <v>256</v>
      </c>
      <c r="G75">
        <f t="shared" si="12"/>
        <v>207.83699999999999</v>
      </c>
      <c r="H75" s="112"/>
      <c r="I75">
        <f>BRPL_EOD!AI75+BRPL_EOD!AJ75</f>
        <v>84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50</v>
      </c>
      <c r="N75">
        <f t="shared" si="7"/>
        <v>207.84</v>
      </c>
      <c r="O75" s="112">
        <f t="shared" si="8"/>
        <v>-3.0000000000143245E-3</v>
      </c>
      <c r="P75">
        <v>83.998787528868348</v>
      </c>
      <c r="Q75">
        <v>44.999350461893762</v>
      </c>
      <c r="R75">
        <v>5.8399157043879901</v>
      </c>
      <c r="S75">
        <v>22.999668013856812</v>
      </c>
      <c r="T75">
        <v>49.999278290993068</v>
      </c>
      <c r="U75" s="114">
        <f t="shared" si="9"/>
        <v>207.83699999999996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227.44299999999998</v>
      </c>
      <c r="E76">
        <f>BAWANA!AM76</f>
        <v>0</v>
      </c>
      <c r="F76">
        <f t="shared" si="11"/>
        <v>256</v>
      </c>
      <c r="G76">
        <f t="shared" si="12"/>
        <v>227.44299999999998</v>
      </c>
      <c r="H76" s="112"/>
      <c r="I76">
        <f>BRPL_EOD!AI76+BRPL_EOD!AJ76</f>
        <v>84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227.45</v>
      </c>
      <c r="O76" s="112">
        <f t="shared" si="8"/>
        <v>-7.0000000000050022E-3</v>
      </c>
      <c r="P76">
        <v>83.997414816443168</v>
      </c>
      <c r="Q76">
        <v>44.998615080237414</v>
      </c>
      <c r="R76">
        <v>5.8398202681908105</v>
      </c>
      <c r="S76">
        <v>22.999292152121345</v>
      </c>
      <c r="T76">
        <v>69.607857683007254</v>
      </c>
      <c r="U76" s="114">
        <f t="shared" si="9"/>
        <v>227.44299999999998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243.053</v>
      </c>
      <c r="E77">
        <f>BAWANA!AM77</f>
        <v>0</v>
      </c>
      <c r="F77">
        <f t="shared" si="11"/>
        <v>256</v>
      </c>
      <c r="G77">
        <f t="shared" si="12"/>
        <v>243.053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243.06</v>
      </c>
      <c r="O77" s="112">
        <f t="shared" si="8"/>
        <v>-7.0000000000050022E-3</v>
      </c>
      <c r="P77">
        <v>99.607131284456514</v>
      </c>
      <c r="Q77">
        <v>44.998704023697854</v>
      </c>
      <c r="R77">
        <v>5.8398318110754541</v>
      </c>
      <c r="S77">
        <v>22.999337612112235</v>
      </c>
      <c r="T77">
        <v>69.607995268657945</v>
      </c>
      <c r="U77" s="114">
        <f t="shared" si="9"/>
        <v>243.053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243.053</v>
      </c>
      <c r="E78">
        <f>BAWANA!AM78</f>
        <v>0</v>
      </c>
      <c r="F78">
        <f t="shared" si="11"/>
        <v>256</v>
      </c>
      <c r="G78">
        <f t="shared" si="12"/>
        <v>243.053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243.06</v>
      </c>
      <c r="O78" s="112">
        <f t="shared" si="8"/>
        <v>-7.0000000000050022E-3</v>
      </c>
      <c r="P78">
        <v>99.607131284456514</v>
      </c>
      <c r="Q78">
        <v>44.998704023697854</v>
      </c>
      <c r="R78">
        <v>5.8398318110754541</v>
      </c>
      <c r="S78">
        <v>22.999337612112235</v>
      </c>
      <c r="T78">
        <v>69.607995268657945</v>
      </c>
      <c r="U78" s="114">
        <f t="shared" si="9"/>
        <v>243.053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243.053</v>
      </c>
      <c r="E79">
        <f>BAWANA!AM79</f>
        <v>0</v>
      </c>
      <c r="F79">
        <f t="shared" si="11"/>
        <v>256</v>
      </c>
      <c r="G79">
        <f t="shared" si="12"/>
        <v>243.053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243.06</v>
      </c>
      <c r="O79" s="112">
        <f t="shared" si="8"/>
        <v>-7.0000000000050022E-3</v>
      </c>
      <c r="P79">
        <v>99.607131284456514</v>
      </c>
      <c r="Q79">
        <v>44.998704023697854</v>
      </c>
      <c r="R79">
        <v>5.8398318110754541</v>
      </c>
      <c r="S79">
        <v>22.999337612112235</v>
      </c>
      <c r="T79">
        <v>69.607995268657945</v>
      </c>
      <c r="U79" s="114">
        <f t="shared" si="9"/>
        <v>243.053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243.053</v>
      </c>
      <c r="E80">
        <f>BAWANA!AM80</f>
        <v>0</v>
      </c>
      <c r="F80">
        <f t="shared" si="11"/>
        <v>256</v>
      </c>
      <c r="G80">
        <f t="shared" si="12"/>
        <v>243.053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243.06</v>
      </c>
      <c r="O80" s="112">
        <f t="shared" si="8"/>
        <v>-7.0000000000050022E-3</v>
      </c>
      <c r="P80">
        <v>99.607131284456514</v>
      </c>
      <c r="Q80">
        <v>44.998704023697854</v>
      </c>
      <c r="R80">
        <v>5.8398318110754541</v>
      </c>
      <c r="S80">
        <v>22.999337612112235</v>
      </c>
      <c r="T80">
        <v>69.607995268657945</v>
      </c>
      <c r="U80" s="114">
        <f t="shared" si="9"/>
        <v>243.053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243.053</v>
      </c>
      <c r="E81">
        <f>BAWANA!AM81</f>
        <v>0</v>
      </c>
      <c r="F81">
        <f t="shared" si="11"/>
        <v>256</v>
      </c>
      <c r="G81">
        <f t="shared" si="12"/>
        <v>243.053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243.06</v>
      </c>
      <c r="O81" s="112">
        <f t="shared" si="8"/>
        <v>-7.0000000000050022E-3</v>
      </c>
      <c r="P81">
        <v>99.607131284456514</v>
      </c>
      <c r="Q81">
        <v>44.998704023697854</v>
      </c>
      <c r="R81">
        <v>5.8398318110754541</v>
      </c>
      <c r="S81">
        <v>22.999337612112235</v>
      </c>
      <c r="T81">
        <v>69.607995268657945</v>
      </c>
      <c r="U81" s="114">
        <f t="shared" si="9"/>
        <v>243.053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223.44600000000003</v>
      </c>
      <c r="E82">
        <f>BAWANA!AM82</f>
        <v>0</v>
      </c>
      <c r="F82">
        <f t="shared" si="11"/>
        <v>256</v>
      </c>
      <c r="G82">
        <f t="shared" si="12"/>
        <v>223.44600000000003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50</v>
      </c>
      <c r="N82">
        <f t="shared" si="7"/>
        <v>223.45000000000002</v>
      </c>
      <c r="O82" s="112">
        <f t="shared" si="8"/>
        <v>-3.9999999999906777E-3</v>
      </c>
      <c r="P82">
        <v>99.608216871783398</v>
      </c>
      <c r="Q82">
        <v>44.999194450660106</v>
      </c>
      <c r="R82">
        <v>5.8398954575967776</v>
      </c>
      <c r="S82">
        <v>22.999588274781832</v>
      </c>
      <c r="T82">
        <v>49.999104945177898</v>
      </c>
      <c r="U82" s="114">
        <f t="shared" si="9"/>
        <v>223.44600000000003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210.44600000000003</v>
      </c>
      <c r="E83">
        <f>BAWANA!AM83</f>
        <v>0</v>
      </c>
      <c r="F83">
        <f t="shared" si="11"/>
        <v>256</v>
      </c>
      <c r="G83">
        <f t="shared" si="12"/>
        <v>210.44600000000003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5.84</v>
      </c>
      <c r="L83">
        <f>NDMC_EOD!AI83+NDMC_EOD!AJ83</f>
        <v>10</v>
      </c>
      <c r="M83">
        <f>TPDDL_EOD!AI83+TPDDL_EOD!AJ83</f>
        <v>50</v>
      </c>
      <c r="N83">
        <f t="shared" si="7"/>
        <v>210.45000000000002</v>
      </c>
      <c r="O83" s="112">
        <f t="shared" si="8"/>
        <v>-3.9999999999906777E-3</v>
      </c>
      <c r="P83">
        <v>99.608106723687342</v>
      </c>
      <c r="Q83">
        <v>44.999144689950107</v>
      </c>
      <c r="R83">
        <v>5.8398889997624144</v>
      </c>
      <c r="S83">
        <v>9.9998099311000246</v>
      </c>
      <c r="T83">
        <v>49.999049655500123</v>
      </c>
      <c r="U83" s="114">
        <f t="shared" si="9"/>
        <v>210.44600000000003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210.44600000000003</v>
      </c>
      <c r="E84">
        <f>BAWANA!AM84</f>
        <v>0</v>
      </c>
      <c r="F84">
        <f t="shared" si="11"/>
        <v>256</v>
      </c>
      <c r="G84">
        <f t="shared" si="12"/>
        <v>210.44600000000003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5.84</v>
      </c>
      <c r="L84">
        <f>NDMC_EOD!AI84+NDMC_EOD!AJ84</f>
        <v>10</v>
      </c>
      <c r="M84">
        <f>TPDDL_EOD!AI84+TPDDL_EOD!AJ84</f>
        <v>50</v>
      </c>
      <c r="N84">
        <f t="shared" si="7"/>
        <v>210.45000000000002</v>
      </c>
      <c r="O84" s="112">
        <f t="shared" si="8"/>
        <v>-3.9999999999906777E-3</v>
      </c>
      <c r="P84">
        <v>99.608106723687342</v>
      </c>
      <c r="Q84">
        <v>44.999144689950107</v>
      </c>
      <c r="R84">
        <v>5.8398889997624144</v>
      </c>
      <c r="S84">
        <v>9.9998099311000246</v>
      </c>
      <c r="T84">
        <v>49.999049655500123</v>
      </c>
      <c r="U84" s="114">
        <f t="shared" si="9"/>
        <v>210.44600000000003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210.44600000000003</v>
      </c>
      <c r="E85">
        <f>BAWANA!AM85</f>
        <v>0</v>
      </c>
      <c r="F85">
        <f t="shared" si="11"/>
        <v>256</v>
      </c>
      <c r="G85">
        <f t="shared" si="12"/>
        <v>210.44600000000003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5.84</v>
      </c>
      <c r="L85">
        <f>NDMC_EOD!AI85+NDMC_EOD!AJ85</f>
        <v>10</v>
      </c>
      <c r="M85">
        <f>TPDDL_EOD!AI85+TPDDL_EOD!AJ85</f>
        <v>50</v>
      </c>
      <c r="N85">
        <f t="shared" si="7"/>
        <v>210.45000000000002</v>
      </c>
      <c r="O85" s="112">
        <f t="shared" si="8"/>
        <v>-3.9999999999906777E-3</v>
      </c>
      <c r="P85">
        <v>99.608106723687342</v>
      </c>
      <c r="Q85">
        <v>44.999144689950107</v>
      </c>
      <c r="R85">
        <v>5.8398889997624144</v>
      </c>
      <c r="S85">
        <v>9.9998099311000246</v>
      </c>
      <c r="T85">
        <v>49.999049655500123</v>
      </c>
      <c r="U85" s="114">
        <f t="shared" si="9"/>
        <v>210.44600000000003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210.44600000000003</v>
      </c>
      <c r="E86">
        <f>BAWANA!AM86</f>
        <v>0</v>
      </c>
      <c r="F86">
        <f t="shared" si="11"/>
        <v>256</v>
      </c>
      <c r="G86">
        <f t="shared" si="12"/>
        <v>210.44600000000003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5.84</v>
      </c>
      <c r="L86">
        <f>NDMC_EOD!AI86+NDMC_EOD!AJ86</f>
        <v>10</v>
      </c>
      <c r="M86">
        <f>TPDDL_EOD!AI86+TPDDL_EOD!AJ86</f>
        <v>50</v>
      </c>
      <c r="N86">
        <f t="shared" si="7"/>
        <v>210.45000000000002</v>
      </c>
      <c r="O86" s="112">
        <f t="shared" si="8"/>
        <v>-3.9999999999906777E-3</v>
      </c>
      <c r="P86">
        <v>99.608106723687342</v>
      </c>
      <c r="Q86">
        <v>44.999144689950107</v>
      </c>
      <c r="R86">
        <v>5.8398889997624144</v>
      </c>
      <c r="S86">
        <v>9.9998099311000246</v>
      </c>
      <c r="T86">
        <v>49.999049655500123</v>
      </c>
      <c r="U86" s="114">
        <f t="shared" si="9"/>
        <v>210.44600000000003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210.44600000000003</v>
      </c>
      <c r="E87">
        <f>BAWANA!AM87</f>
        <v>0</v>
      </c>
      <c r="F87">
        <f t="shared" si="11"/>
        <v>256</v>
      </c>
      <c r="G87">
        <f t="shared" si="12"/>
        <v>210.44600000000003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5.84</v>
      </c>
      <c r="L87">
        <f>NDMC_EOD!AI87+NDMC_EOD!AJ87</f>
        <v>10</v>
      </c>
      <c r="M87">
        <f>TPDDL_EOD!AI87+TPDDL_EOD!AJ87</f>
        <v>50</v>
      </c>
      <c r="N87">
        <f t="shared" si="7"/>
        <v>210.45000000000002</v>
      </c>
      <c r="O87" s="112">
        <f t="shared" si="8"/>
        <v>-3.9999999999906777E-3</v>
      </c>
      <c r="P87">
        <v>99.608106723687342</v>
      </c>
      <c r="Q87">
        <v>44.999144689950107</v>
      </c>
      <c r="R87">
        <v>5.8398889997624144</v>
      </c>
      <c r="S87">
        <v>9.9998099311000246</v>
      </c>
      <c r="T87">
        <v>49.999049655500123</v>
      </c>
      <c r="U87" s="114">
        <f t="shared" si="9"/>
        <v>210.44600000000003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210.44600000000003</v>
      </c>
      <c r="E88">
        <f>BAWANA!AM88</f>
        <v>0</v>
      </c>
      <c r="F88">
        <f t="shared" si="11"/>
        <v>256</v>
      </c>
      <c r="G88">
        <f t="shared" si="12"/>
        <v>210.44600000000003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5.84</v>
      </c>
      <c r="L88">
        <f>NDMC_EOD!AI88+NDMC_EOD!AJ88</f>
        <v>10</v>
      </c>
      <c r="M88">
        <f>TPDDL_EOD!AI88+TPDDL_EOD!AJ88</f>
        <v>50</v>
      </c>
      <c r="N88">
        <f t="shared" si="7"/>
        <v>210.45000000000002</v>
      </c>
      <c r="O88" s="112">
        <f t="shared" si="8"/>
        <v>-3.9999999999906777E-3</v>
      </c>
      <c r="P88">
        <v>99.608106723687342</v>
      </c>
      <c r="Q88">
        <v>44.999144689950107</v>
      </c>
      <c r="R88">
        <v>5.8398889997624144</v>
      </c>
      <c r="S88">
        <v>9.9998099311000246</v>
      </c>
      <c r="T88">
        <v>49.999049655500123</v>
      </c>
      <c r="U88" s="114">
        <f t="shared" si="9"/>
        <v>210.44600000000003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212.03</v>
      </c>
      <c r="E89">
        <f>BAWANA!AM89</f>
        <v>0</v>
      </c>
      <c r="F89">
        <f t="shared" si="11"/>
        <v>256</v>
      </c>
      <c r="G89">
        <f t="shared" si="12"/>
        <v>212.03</v>
      </c>
      <c r="H89" s="112"/>
      <c r="I89">
        <f>BRPL_EOD!AI89+BRPL_EOD!AJ89</f>
        <v>84</v>
      </c>
      <c r="J89">
        <f>BYPL_EOD!AI89+BYPL_EOD!AJ89</f>
        <v>46.75</v>
      </c>
      <c r="K89">
        <f>MES_EOD!AI89+MES_EOD!AJ89</f>
        <v>5.84</v>
      </c>
      <c r="L89">
        <f>NDMC_EOD!AI89+NDMC_EOD!AJ89</f>
        <v>18.95</v>
      </c>
      <c r="M89">
        <f>TPDDL_EOD!AI89+TPDDL_EOD!AJ89</f>
        <v>56.49</v>
      </c>
      <c r="N89">
        <f t="shared" si="7"/>
        <v>212.03</v>
      </c>
      <c r="O89" s="112">
        <f t="shared" si="8"/>
        <v>0</v>
      </c>
      <c r="P89">
        <v>84</v>
      </c>
      <c r="Q89">
        <v>46.75</v>
      </c>
      <c r="R89">
        <v>5.84</v>
      </c>
      <c r="S89">
        <v>18.95</v>
      </c>
      <c r="T89">
        <v>56.49</v>
      </c>
      <c r="U89" s="114">
        <f t="shared" si="9"/>
        <v>212.03</v>
      </c>
      <c r="V89" s="112">
        <f t="shared" si="10"/>
        <v>0</v>
      </c>
      <c r="Y89">
        <f>BAWANA!AW89+BAWANA!AX89</f>
        <v>32</v>
      </c>
      <c r="Z89">
        <f>BAWANA!BD89+BAWANA!BE89</f>
        <v>25.97</v>
      </c>
      <c r="AA89">
        <f>BAWANA!X89+BAWANA!Y89</f>
        <v>32</v>
      </c>
      <c r="AB89">
        <f>BAWANA!AE89+BAWANA!AF89</f>
        <v>25.97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212.03</v>
      </c>
      <c r="E90">
        <f>BAWANA!AM90</f>
        <v>0</v>
      </c>
      <c r="F90">
        <f t="shared" si="11"/>
        <v>256</v>
      </c>
      <c r="G90">
        <f t="shared" si="12"/>
        <v>212.03</v>
      </c>
      <c r="H90" s="112"/>
      <c r="I90">
        <f>BRPL_EOD!AI90+BRPL_EOD!AJ90</f>
        <v>84</v>
      </c>
      <c r="J90">
        <f>BYPL_EOD!AI90+BYPL_EOD!AJ90</f>
        <v>46.75</v>
      </c>
      <c r="K90">
        <f>MES_EOD!AI90+MES_EOD!AJ90</f>
        <v>5.84</v>
      </c>
      <c r="L90">
        <f>NDMC_EOD!AI90+NDMC_EOD!AJ90</f>
        <v>18.95</v>
      </c>
      <c r="M90">
        <f>TPDDL_EOD!AI90+TPDDL_EOD!AJ90</f>
        <v>56.49</v>
      </c>
      <c r="N90">
        <f t="shared" si="7"/>
        <v>212.03</v>
      </c>
      <c r="O90" s="112">
        <f t="shared" si="8"/>
        <v>0</v>
      </c>
      <c r="P90">
        <v>84</v>
      </c>
      <c r="Q90">
        <v>46.75</v>
      </c>
      <c r="R90">
        <v>5.84</v>
      </c>
      <c r="S90">
        <v>18.95</v>
      </c>
      <c r="T90">
        <v>56.49</v>
      </c>
      <c r="U90" s="114">
        <f t="shared" si="9"/>
        <v>212.03</v>
      </c>
      <c r="V90" s="112">
        <f t="shared" si="10"/>
        <v>0</v>
      </c>
      <c r="Y90">
        <f>BAWANA!AW90+BAWANA!AX90</f>
        <v>32</v>
      </c>
      <c r="Z90">
        <f>BAWANA!BD90+BAWANA!BE90</f>
        <v>25.97</v>
      </c>
      <c r="AA90">
        <f>BAWANA!X90+BAWANA!Y90</f>
        <v>32</v>
      </c>
      <c r="AB90">
        <f>BAWANA!AE90+BAWANA!AF90</f>
        <v>25.97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212.03</v>
      </c>
      <c r="E91">
        <f>BAWANA!AM91</f>
        <v>0</v>
      </c>
      <c r="F91">
        <f t="shared" si="11"/>
        <v>256</v>
      </c>
      <c r="G91">
        <f t="shared" si="12"/>
        <v>212.03</v>
      </c>
      <c r="H91" s="112"/>
      <c r="I91">
        <f>BRPL_EOD!AI91+BRPL_EOD!AJ91</f>
        <v>84</v>
      </c>
      <c r="J91">
        <f>BYPL_EOD!AI91+BYPL_EOD!AJ91</f>
        <v>46.75</v>
      </c>
      <c r="K91">
        <f>MES_EOD!AI91+MES_EOD!AJ91</f>
        <v>5.84</v>
      </c>
      <c r="L91">
        <f>NDMC_EOD!AI91+NDMC_EOD!AJ91</f>
        <v>18.95</v>
      </c>
      <c r="M91">
        <f>TPDDL_EOD!AI91+TPDDL_EOD!AJ91</f>
        <v>56.49</v>
      </c>
      <c r="N91">
        <f t="shared" si="7"/>
        <v>212.03</v>
      </c>
      <c r="O91" s="112">
        <f t="shared" si="8"/>
        <v>0</v>
      </c>
      <c r="P91">
        <v>84</v>
      </c>
      <c r="Q91">
        <v>46.75</v>
      </c>
      <c r="R91">
        <v>5.84</v>
      </c>
      <c r="S91">
        <v>18.95</v>
      </c>
      <c r="T91">
        <v>56.49</v>
      </c>
      <c r="U91" s="114">
        <f t="shared" si="9"/>
        <v>212.03</v>
      </c>
      <c r="V91" s="112">
        <f t="shared" si="10"/>
        <v>0</v>
      </c>
      <c r="Y91">
        <f>BAWANA!AW91+BAWANA!AX91</f>
        <v>32</v>
      </c>
      <c r="Z91">
        <f>BAWANA!BD91+BAWANA!BE91</f>
        <v>25.97</v>
      </c>
      <c r="AA91">
        <f>BAWANA!X91+BAWANA!Y91</f>
        <v>32</v>
      </c>
      <c r="AB91">
        <f>BAWANA!AE91+BAWANA!AF91</f>
        <v>25.97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212.03</v>
      </c>
      <c r="E92">
        <f>BAWANA!AM92</f>
        <v>0</v>
      </c>
      <c r="F92">
        <f t="shared" si="11"/>
        <v>256</v>
      </c>
      <c r="G92">
        <f t="shared" si="12"/>
        <v>212.03</v>
      </c>
      <c r="H92" s="112"/>
      <c r="I92">
        <f>BRPL_EOD!AI92+BRPL_EOD!AJ92</f>
        <v>84</v>
      </c>
      <c r="J92">
        <f>BYPL_EOD!AI92+BYPL_EOD!AJ92</f>
        <v>46.75</v>
      </c>
      <c r="K92">
        <f>MES_EOD!AI92+MES_EOD!AJ92</f>
        <v>5.84</v>
      </c>
      <c r="L92">
        <f>NDMC_EOD!AI92+NDMC_EOD!AJ92</f>
        <v>18.95</v>
      </c>
      <c r="M92">
        <f>TPDDL_EOD!AI92+TPDDL_EOD!AJ92</f>
        <v>56.49</v>
      </c>
      <c r="N92">
        <f t="shared" si="7"/>
        <v>212.03</v>
      </c>
      <c r="O92" s="112">
        <f t="shared" si="8"/>
        <v>0</v>
      </c>
      <c r="P92">
        <v>84</v>
      </c>
      <c r="Q92">
        <v>46.75</v>
      </c>
      <c r="R92">
        <v>5.84</v>
      </c>
      <c r="S92">
        <v>18.95</v>
      </c>
      <c r="T92">
        <v>56.49</v>
      </c>
      <c r="U92" s="114">
        <f t="shared" si="9"/>
        <v>212.03</v>
      </c>
      <c r="V92" s="112">
        <f t="shared" si="10"/>
        <v>0</v>
      </c>
      <c r="Y92">
        <f>BAWANA!AW92+BAWANA!AX92</f>
        <v>32</v>
      </c>
      <c r="Z92">
        <f>BAWANA!BD92+BAWANA!BE92</f>
        <v>25.97</v>
      </c>
      <c r="AA92">
        <f>BAWANA!X92+BAWANA!Y92</f>
        <v>32</v>
      </c>
      <c r="AB92">
        <f>BAWANA!AE92+BAWANA!AF92</f>
        <v>25.97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2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2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4">
        <f t="shared" si="9"/>
        <v>216.26</v>
      </c>
      <c r="V93" s="112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2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2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4">
        <f t="shared" si="9"/>
        <v>216.26</v>
      </c>
      <c r="V94" s="112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2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2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4">
        <f t="shared" si="9"/>
        <v>216.26</v>
      </c>
      <c r="V95" s="112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2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2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4">
        <f t="shared" si="9"/>
        <v>216.26</v>
      </c>
      <c r="V96" s="112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2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2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4">
        <f t="shared" si="9"/>
        <v>216.26</v>
      </c>
      <c r="V97" s="112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2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2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4">
        <f t="shared" si="9"/>
        <v>216.26</v>
      </c>
      <c r="V98" s="112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5.2186707499999949</v>
      </c>
      <c r="E99" s="114">
        <f t="shared" si="14"/>
        <v>0</v>
      </c>
      <c r="F99" s="114">
        <f t="shared" si="14"/>
        <v>6.1440000000000001</v>
      </c>
      <c r="G99" s="114">
        <f t="shared" si="14"/>
        <v>5.2186707499999949</v>
      </c>
      <c r="H99" s="114"/>
      <c r="I99" s="114">
        <f t="shared" si="14"/>
        <v>2.1345374999999995</v>
      </c>
      <c r="J99" s="114">
        <f t="shared" si="14"/>
        <v>1.1076274999999998</v>
      </c>
      <c r="K99" s="114">
        <f t="shared" si="14"/>
        <v>0.14015999999999981</v>
      </c>
      <c r="L99" s="114">
        <f t="shared" si="14"/>
        <v>0.45990749999999991</v>
      </c>
      <c r="M99" s="114">
        <f t="shared" si="14"/>
        <v>1.3765549999999984</v>
      </c>
      <c r="N99" s="114">
        <f t="shared" si="14"/>
        <v>5.2187874999999986</v>
      </c>
      <c r="O99" s="114">
        <f t="shared" si="14"/>
        <v>-1.1674999999998903E-4</v>
      </c>
      <c r="P99" s="114">
        <f t="shared" si="14"/>
        <v>2.1344902421260032</v>
      </c>
      <c r="Q99" s="114">
        <f t="shared" si="14"/>
        <v>1.1076028264197049</v>
      </c>
      <c r="R99" s="114">
        <f t="shared" si="14"/>
        <v>0.14015692145829195</v>
      </c>
      <c r="S99" s="114">
        <f t="shared" si="14"/>
        <v>0.45989734518326791</v>
      </c>
      <c r="T99" s="114">
        <f t="shared" si="14"/>
        <v>1.3765234148127294</v>
      </c>
      <c r="U99" s="114">
        <f t="shared" si="14"/>
        <v>5.2186707499999949</v>
      </c>
      <c r="V99" s="114">
        <f t="shared" si="10"/>
        <v>0</v>
      </c>
      <c r="Y99" s="114">
        <f>SUM(Y3:Y98)/4000</f>
        <v>0.72976499999999989</v>
      </c>
      <c r="Z99" s="114">
        <f t="shared" ref="Z99:AD99" si="15">SUM(Z3:Z98)/4000</f>
        <v>0.72373499999999968</v>
      </c>
      <c r="AA99" s="114">
        <f t="shared" si="15"/>
        <v>0.72976499999999989</v>
      </c>
      <c r="AB99" s="114">
        <f t="shared" si="15"/>
        <v>0.72373499999999968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37.269799999999996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43.040399999999998</v>
      </c>
      <c r="AH3">
        <v>0</v>
      </c>
      <c r="AI3">
        <v>0</v>
      </c>
      <c r="AJ3">
        <v>0</v>
      </c>
      <c r="AK3">
        <v>53.932499999999997</v>
      </c>
      <c r="AL3">
        <v>26.725999999999999</v>
      </c>
      <c r="AM3">
        <v>16.129300000000001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2629.6825429999999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37.269799999999996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43.040399999999998</v>
      </c>
      <c r="AH4">
        <v>0</v>
      </c>
      <c r="AI4">
        <v>0</v>
      </c>
      <c r="AJ4">
        <v>0</v>
      </c>
      <c r="AK4">
        <v>53.932499999999997</v>
      </c>
      <c r="AL4">
        <v>26.725999999999999</v>
      </c>
      <c r="AM4">
        <v>16.129300000000001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2629.6825429999999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41.883000000000003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43.040399999999998</v>
      </c>
      <c r="AH5">
        <v>0</v>
      </c>
      <c r="AI5">
        <v>0</v>
      </c>
      <c r="AJ5">
        <v>0</v>
      </c>
      <c r="AK5">
        <v>53.932499999999997</v>
      </c>
      <c r="AL5">
        <v>26.725999999999999</v>
      </c>
      <c r="AM5">
        <v>16.129300000000001</v>
      </c>
      <c r="AN5">
        <v>0.82259000000000004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2627.6717429999999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43.704000000000001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43.040399999999998</v>
      </c>
      <c r="AH6">
        <v>0</v>
      </c>
      <c r="AI6">
        <v>0</v>
      </c>
      <c r="AJ6">
        <v>0</v>
      </c>
      <c r="AK6">
        <v>53.932499999999997</v>
      </c>
      <c r="AL6">
        <v>26.725999999999999</v>
      </c>
      <c r="AM6">
        <v>16.129300000000001</v>
      </c>
      <c r="AN6">
        <v>0.82259000000000004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2629.4927430000002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346.5</v>
      </c>
      <c r="V7">
        <v>20.731850000000001</v>
      </c>
      <c r="W7">
        <v>46.3748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43.040399999999998</v>
      </c>
      <c r="AH7">
        <v>0</v>
      </c>
      <c r="AI7">
        <v>0</v>
      </c>
      <c r="AJ7">
        <v>0</v>
      </c>
      <c r="AK7">
        <v>53.932499999999997</v>
      </c>
      <c r="AL7">
        <v>26.725999999999999</v>
      </c>
      <c r="AM7">
        <v>16.129300000000001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2559.8935430000006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346.5</v>
      </c>
      <c r="V8">
        <v>20.731850000000001</v>
      </c>
      <c r="W8">
        <v>46.3748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43.040399999999998</v>
      </c>
      <c r="AH8">
        <v>0</v>
      </c>
      <c r="AI8">
        <v>0</v>
      </c>
      <c r="AJ8">
        <v>0</v>
      </c>
      <c r="AK8">
        <v>53.932499999999997</v>
      </c>
      <c r="AL8">
        <v>26.725999999999999</v>
      </c>
      <c r="AM8">
        <v>16.129300000000001</v>
      </c>
      <c r="AN8">
        <v>0.82259000000000004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2566.5175430000008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346.5</v>
      </c>
      <c r="V9">
        <v>20.731850000000001</v>
      </c>
      <c r="W9">
        <v>46.3748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43.040399999999998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16.129300000000001</v>
      </c>
      <c r="AN9">
        <v>0.82259000000000004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2565.3555430000006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346.5</v>
      </c>
      <c r="V10">
        <v>20.731850000000001</v>
      </c>
      <c r="W10">
        <v>46.3748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43.040399999999998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16.129300000000001</v>
      </c>
      <c r="AN10">
        <v>0.82259000000000004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2558.7315430000003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346.5</v>
      </c>
      <c r="V11">
        <v>20.731850000000001</v>
      </c>
      <c r="W11">
        <v>46.3748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43.040399999999998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16.129300000000001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21.523199999999999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2548.3573610000003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346.5</v>
      </c>
      <c r="V12">
        <v>20.731850000000001</v>
      </c>
      <c r="W12">
        <v>46.3748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43.040399999999998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16.129300000000001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21.523199999999999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2548.3573610000003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346.5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43.040399999999998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16.129300000000001</v>
      </c>
      <c r="AN13">
        <v>0.82259000000000004</v>
      </c>
      <c r="AO13">
        <v>0</v>
      </c>
      <c r="AP13">
        <v>0</v>
      </c>
      <c r="AQ13">
        <v>0</v>
      </c>
      <c r="AR13">
        <v>41.951999999999998</v>
      </c>
      <c r="AS13">
        <v>21.523199999999999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2555.0056410000002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346.5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43.040399999999998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16.129300000000001</v>
      </c>
      <c r="AN14">
        <v>0.82259000000000004</v>
      </c>
      <c r="AO14">
        <v>0</v>
      </c>
      <c r="AP14">
        <v>0</v>
      </c>
      <c r="AQ14">
        <v>0</v>
      </c>
      <c r="AR14">
        <v>41.951999999999998</v>
      </c>
      <c r="AS14">
        <v>21.523199999999999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2555.0056410000002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346.5</v>
      </c>
      <c r="V15">
        <v>20.731850000000001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43.040399999999998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16.129300000000001</v>
      </c>
      <c r="AN15">
        <v>0.82259000000000004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2558.7558230000004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346.5</v>
      </c>
      <c r="V16">
        <v>20.731850000000001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43.040399999999998</v>
      </c>
      <c r="AH16">
        <v>0</v>
      </c>
      <c r="AI16">
        <v>0</v>
      </c>
      <c r="AJ16">
        <v>0</v>
      </c>
      <c r="AK16">
        <v>53.932499999999997</v>
      </c>
      <c r="AL16">
        <v>25.564</v>
      </c>
      <c r="AM16">
        <v>16.129300000000001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2558.7558230000004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346.5</v>
      </c>
      <c r="V17">
        <v>20.731850000000001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43.040399999999998</v>
      </c>
      <c r="AH17">
        <v>0</v>
      </c>
      <c r="AI17">
        <v>0</v>
      </c>
      <c r="AJ17">
        <v>0</v>
      </c>
      <c r="AK17">
        <v>53.932499999999997</v>
      </c>
      <c r="AL17">
        <v>25.564</v>
      </c>
      <c r="AM17">
        <v>16.129300000000001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2558.7558230000004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346.5</v>
      </c>
      <c r="V18">
        <v>20.731850000000001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43.040399999999998</v>
      </c>
      <c r="AH18">
        <v>0</v>
      </c>
      <c r="AI18">
        <v>0</v>
      </c>
      <c r="AJ18">
        <v>0</v>
      </c>
      <c r="AK18">
        <v>53.932499999999997</v>
      </c>
      <c r="AL18">
        <v>25.564</v>
      </c>
      <c r="AM18">
        <v>16.129300000000001</v>
      </c>
      <c r="AN18">
        <v>0.82259000000000004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2565.3798230000002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346.5</v>
      </c>
      <c r="V19">
        <v>20.731850000000001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43.040399999999998</v>
      </c>
      <c r="AH19">
        <v>0</v>
      </c>
      <c r="AI19">
        <v>0</v>
      </c>
      <c r="AJ19">
        <v>0</v>
      </c>
      <c r="AK19">
        <v>53.932499999999997</v>
      </c>
      <c r="AL19">
        <v>25.564</v>
      </c>
      <c r="AM19">
        <v>16.129300000000001</v>
      </c>
      <c r="AN19">
        <v>0.82259000000000004</v>
      </c>
      <c r="AO19">
        <v>0</v>
      </c>
      <c r="AP19">
        <v>0</v>
      </c>
      <c r="AQ19">
        <v>0</v>
      </c>
      <c r="AR19">
        <v>41.951999999999998</v>
      </c>
      <c r="AS19">
        <v>21.523199999999999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2555.0056410000002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346.5</v>
      </c>
      <c r="V20">
        <v>20.731850000000001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43.040399999999998</v>
      </c>
      <c r="AH20">
        <v>0</v>
      </c>
      <c r="AI20">
        <v>0</v>
      </c>
      <c r="AJ20">
        <v>0</v>
      </c>
      <c r="AK20">
        <v>53.932499999999997</v>
      </c>
      <c r="AL20">
        <v>25.564</v>
      </c>
      <c r="AM20">
        <v>16.129300000000001</v>
      </c>
      <c r="AN20">
        <v>0.82259000000000004</v>
      </c>
      <c r="AO20">
        <v>0</v>
      </c>
      <c r="AP20">
        <v>0</v>
      </c>
      <c r="AQ20">
        <v>1.008</v>
      </c>
      <c r="AR20">
        <v>35.328000000000003</v>
      </c>
      <c r="AS20">
        <v>21.523199999999999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2549.3896410000002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346.5</v>
      </c>
      <c r="V21">
        <v>20.731850000000001</v>
      </c>
      <c r="W21">
        <v>46.399079999999998</v>
      </c>
      <c r="X21">
        <v>147.515625</v>
      </c>
      <c r="Y21">
        <v>0</v>
      </c>
      <c r="Z21">
        <v>6.5208000000000004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43.040399999999998</v>
      </c>
      <c r="AH21">
        <v>0</v>
      </c>
      <c r="AI21">
        <v>0</v>
      </c>
      <c r="AJ21">
        <v>0</v>
      </c>
      <c r="AK21">
        <v>53.932499999999997</v>
      </c>
      <c r="AL21">
        <v>13.944000000000001</v>
      </c>
      <c r="AM21">
        <v>16.129300000000001</v>
      </c>
      <c r="AN21">
        <v>0.82259000000000004</v>
      </c>
      <c r="AO21">
        <v>0</v>
      </c>
      <c r="AP21">
        <v>0</v>
      </c>
      <c r="AQ21">
        <v>13.608000000000001</v>
      </c>
      <c r="AR21">
        <v>35.328000000000003</v>
      </c>
      <c r="AS21">
        <v>21.523199999999999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2550.3696410000007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346.5</v>
      </c>
      <c r="V22">
        <v>20.731850000000001</v>
      </c>
      <c r="W22">
        <v>46.399079999999998</v>
      </c>
      <c r="X22">
        <v>147.515625</v>
      </c>
      <c r="Y22">
        <v>0</v>
      </c>
      <c r="Z22">
        <v>6.5208000000000004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43.040399999999998</v>
      </c>
      <c r="AH22">
        <v>0</v>
      </c>
      <c r="AI22">
        <v>0</v>
      </c>
      <c r="AJ22">
        <v>0</v>
      </c>
      <c r="AK22">
        <v>53.932499999999997</v>
      </c>
      <c r="AL22">
        <v>13.944000000000001</v>
      </c>
      <c r="AM22">
        <v>16.129300000000001</v>
      </c>
      <c r="AN22">
        <v>0.82259000000000004</v>
      </c>
      <c r="AO22">
        <v>0</v>
      </c>
      <c r="AP22">
        <v>0</v>
      </c>
      <c r="AQ22">
        <v>13.608000000000001</v>
      </c>
      <c r="AR22">
        <v>35.328000000000003</v>
      </c>
      <c r="AS22">
        <v>21.523199999999999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2550.3696410000007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346.5</v>
      </c>
      <c r="V23">
        <v>20.731850000000001</v>
      </c>
      <c r="W23">
        <v>46.399079999999998</v>
      </c>
      <c r="X23">
        <v>147.515625</v>
      </c>
      <c r="Y23">
        <v>0</v>
      </c>
      <c r="Z23">
        <v>6.5208000000000004</v>
      </c>
      <c r="AA23">
        <v>0</v>
      </c>
      <c r="AB23">
        <v>0</v>
      </c>
      <c r="AC23">
        <v>0</v>
      </c>
      <c r="AD23">
        <v>0</v>
      </c>
      <c r="AE23">
        <v>1.9245000000000001</v>
      </c>
      <c r="AF23">
        <v>8.3810000000000002</v>
      </c>
      <c r="AG23">
        <v>43.040399999999998</v>
      </c>
      <c r="AH23">
        <v>0</v>
      </c>
      <c r="AI23">
        <v>0</v>
      </c>
      <c r="AJ23">
        <v>0</v>
      </c>
      <c r="AK23">
        <v>53.932499999999997</v>
      </c>
      <c r="AL23">
        <v>13.944000000000001</v>
      </c>
      <c r="AM23">
        <v>16.129300000000001</v>
      </c>
      <c r="AN23">
        <v>0.82259000000000004</v>
      </c>
      <c r="AO23">
        <v>0</v>
      </c>
      <c r="AP23">
        <v>0</v>
      </c>
      <c r="AQ23">
        <v>13.608000000000001</v>
      </c>
      <c r="AR23">
        <v>41.951999999999998</v>
      </c>
      <c r="AS23">
        <v>24.2136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2559.6840410000004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346.5</v>
      </c>
      <c r="V24">
        <v>20.731850000000001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1.9245000000000001</v>
      </c>
      <c r="AF24">
        <v>8.3810000000000002</v>
      </c>
      <c r="AG24">
        <v>43.040399999999998</v>
      </c>
      <c r="AH24">
        <v>0</v>
      </c>
      <c r="AI24">
        <v>0</v>
      </c>
      <c r="AJ24">
        <v>0</v>
      </c>
      <c r="AK24">
        <v>53.932499999999997</v>
      </c>
      <c r="AL24">
        <v>13.944000000000001</v>
      </c>
      <c r="AM24">
        <v>16.129300000000001</v>
      </c>
      <c r="AN24">
        <v>0.82259000000000004</v>
      </c>
      <c r="AO24">
        <v>0</v>
      </c>
      <c r="AP24">
        <v>0</v>
      </c>
      <c r="AQ24">
        <v>27.216000000000001</v>
      </c>
      <c r="AR24">
        <v>41.951999999999998</v>
      </c>
      <c r="AS24">
        <v>24.2136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2573.2920410000006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346.5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1.9245000000000001</v>
      </c>
      <c r="AF25">
        <v>8.3810000000000002</v>
      </c>
      <c r="AG25">
        <v>43.040399999999998</v>
      </c>
      <c r="AH25">
        <v>0</v>
      </c>
      <c r="AI25">
        <v>0</v>
      </c>
      <c r="AJ25">
        <v>0</v>
      </c>
      <c r="AK25">
        <v>53.932499999999997</v>
      </c>
      <c r="AL25">
        <v>13.944000000000001</v>
      </c>
      <c r="AM25">
        <v>16.129300000000001</v>
      </c>
      <c r="AN25">
        <v>0.82259000000000004</v>
      </c>
      <c r="AO25">
        <v>0</v>
      </c>
      <c r="AP25">
        <v>0</v>
      </c>
      <c r="AQ25">
        <v>27.216000000000001</v>
      </c>
      <c r="AR25">
        <v>35.328000000000003</v>
      </c>
      <c r="AS25">
        <v>24.2136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2566.6680410000004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346.5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1.9245000000000001</v>
      </c>
      <c r="AF26">
        <v>8.3810000000000002</v>
      </c>
      <c r="AG26">
        <v>43.040399999999998</v>
      </c>
      <c r="AH26">
        <v>0</v>
      </c>
      <c r="AI26">
        <v>0</v>
      </c>
      <c r="AJ26">
        <v>0</v>
      </c>
      <c r="AK26">
        <v>53.932499999999997</v>
      </c>
      <c r="AL26">
        <v>13.944000000000001</v>
      </c>
      <c r="AM26">
        <v>16.129300000000001</v>
      </c>
      <c r="AN26">
        <v>0.82259000000000004</v>
      </c>
      <c r="AO26">
        <v>0</v>
      </c>
      <c r="AP26">
        <v>0</v>
      </c>
      <c r="AQ26">
        <v>27.216000000000001</v>
      </c>
      <c r="AR26">
        <v>35.328000000000003</v>
      </c>
      <c r="AS26">
        <v>24.2136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2566.6680410000004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346.5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0</v>
      </c>
      <c r="AB27">
        <v>3.3325</v>
      </c>
      <c r="AC27">
        <v>0</v>
      </c>
      <c r="AD27">
        <v>0</v>
      </c>
      <c r="AE27">
        <v>1.9245000000000001</v>
      </c>
      <c r="AF27">
        <v>8.3810000000000002</v>
      </c>
      <c r="AG27">
        <v>43.040399999999998</v>
      </c>
      <c r="AH27">
        <v>23.390899999999998</v>
      </c>
      <c r="AI27">
        <v>0</v>
      </c>
      <c r="AJ27">
        <v>0</v>
      </c>
      <c r="AK27">
        <v>53.932499999999997</v>
      </c>
      <c r="AL27">
        <v>13.944000000000001</v>
      </c>
      <c r="AM27">
        <v>16.129300000000001</v>
      </c>
      <c r="AN27">
        <v>0.82259000000000004</v>
      </c>
      <c r="AO27">
        <v>0</v>
      </c>
      <c r="AP27">
        <v>0</v>
      </c>
      <c r="AQ27">
        <v>27.216000000000001</v>
      </c>
      <c r="AR27">
        <v>35.328000000000003</v>
      </c>
      <c r="AS27">
        <v>24.2136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2593.3914410000002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346.5</v>
      </c>
      <c r="V28">
        <v>20.731850000000001</v>
      </c>
      <c r="W28">
        <v>46.399079999999998</v>
      </c>
      <c r="X28">
        <v>147.515625</v>
      </c>
      <c r="Y28">
        <v>0</v>
      </c>
      <c r="Z28">
        <v>6.5208000000000004</v>
      </c>
      <c r="AA28">
        <v>0</v>
      </c>
      <c r="AB28">
        <v>13.17004</v>
      </c>
      <c r="AC28">
        <v>0</v>
      </c>
      <c r="AD28">
        <v>0</v>
      </c>
      <c r="AE28">
        <v>1.9245000000000001</v>
      </c>
      <c r="AF28">
        <v>16.762</v>
      </c>
      <c r="AG28">
        <v>43.040399999999998</v>
      </c>
      <c r="AH28">
        <v>46.781799999999997</v>
      </c>
      <c r="AI28">
        <v>0</v>
      </c>
      <c r="AJ28">
        <v>0</v>
      </c>
      <c r="AK28">
        <v>53.932499999999997</v>
      </c>
      <c r="AL28">
        <v>25.564</v>
      </c>
      <c r="AM28">
        <v>16.129300000000001</v>
      </c>
      <c r="AN28">
        <v>0.82259000000000004</v>
      </c>
      <c r="AO28">
        <v>0</v>
      </c>
      <c r="AP28">
        <v>0</v>
      </c>
      <c r="AQ28">
        <v>40.823999999999998</v>
      </c>
      <c r="AR28">
        <v>35.328000000000003</v>
      </c>
      <c r="AS28">
        <v>24.2136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2660.2288810000009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346.5</v>
      </c>
      <c r="V29">
        <v>20.731850000000001</v>
      </c>
      <c r="W29">
        <v>46.399079999999998</v>
      </c>
      <c r="X29">
        <v>147.515625</v>
      </c>
      <c r="Y29">
        <v>0</v>
      </c>
      <c r="Z29">
        <v>6.5208000000000004</v>
      </c>
      <c r="AA29">
        <v>11.455</v>
      </c>
      <c r="AB29">
        <v>13.17004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43.040399999999998</v>
      </c>
      <c r="AH29">
        <v>70.172700000000006</v>
      </c>
      <c r="AI29">
        <v>0</v>
      </c>
      <c r="AJ29">
        <v>0</v>
      </c>
      <c r="AK29">
        <v>53.932499999999997</v>
      </c>
      <c r="AL29">
        <v>25.564</v>
      </c>
      <c r="AM29">
        <v>16.129300000000001</v>
      </c>
      <c r="AN29">
        <v>0.82259000000000004</v>
      </c>
      <c r="AO29">
        <v>0</v>
      </c>
      <c r="AP29">
        <v>5.7645</v>
      </c>
      <c r="AQ29">
        <v>40.823999999999998</v>
      </c>
      <c r="AR29">
        <v>41.951999999999998</v>
      </c>
      <c r="AS29">
        <v>24.2136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2739.5980330000011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346.5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14.061999999999999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35.496000000000002</v>
      </c>
      <c r="AG30">
        <v>43.040399999999998</v>
      </c>
      <c r="AH30">
        <v>93.563599999999994</v>
      </c>
      <c r="AI30">
        <v>0</v>
      </c>
      <c r="AJ30">
        <v>0</v>
      </c>
      <c r="AK30">
        <v>53.932499999999997</v>
      </c>
      <c r="AL30">
        <v>56.356999999999999</v>
      </c>
      <c r="AM30">
        <v>16.7958</v>
      </c>
      <c r="AN30">
        <v>0.82259000000000004</v>
      </c>
      <c r="AO30">
        <v>0</v>
      </c>
      <c r="AP30">
        <v>5.7645</v>
      </c>
      <c r="AQ30">
        <v>40.823999999999998</v>
      </c>
      <c r="AR30">
        <v>41.951999999999998</v>
      </c>
      <c r="AS30">
        <v>24.2136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2899.5127730000004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346.5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27.571000000000002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43.040399999999998</v>
      </c>
      <c r="AH31">
        <v>93.563599999999994</v>
      </c>
      <c r="AI31">
        <v>0</v>
      </c>
      <c r="AJ31">
        <v>0</v>
      </c>
      <c r="AK31">
        <v>53.932499999999997</v>
      </c>
      <c r="AL31">
        <v>56.356999999999999</v>
      </c>
      <c r="AM31">
        <v>16.7958</v>
      </c>
      <c r="AN31">
        <v>0.82259000000000004</v>
      </c>
      <c r="AO31">
        <v>0</v>
      </c>
      <c r="AP31">
        <v>5.7645</v>
      </c>
      <c r="AQ31">
        <v>40.823999999999998</v>
      </c>
      <c r="AR31">
        <v>35.328000000000003</v>
      </c>
      <c r="AS31">
        <v>24.2136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2917.4254810000007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679.49316799999997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346.5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43.040399999999998</v>
      </c>
      <c r="AH32">
        <v>93.563599999999994</v>
      </c>
      <c r="AI32">
        <v>0</v>
      </c>
      <c r="AJ32">
        <v>0</v>
      </c>
      <c r="AK32">
        <v>53.932499999999997</v>
      </c>
      <c r="AL32">
        <v>56.356999999999999</v>
      </c>
      <c r="AM32">
        <v>16.7958</v>
      </c>
      <c r="AN32">
        <v>0.82259000000000004</v>
      </c>
      <c r="AO32">
        <v>0</v>
      </c>
      <c r="AP32">
        <v>5.7645</v>
      </c>
      <c r="AQ32">
        <v>40.823999999999998</v>
      </c>
      <c r="AR32">
        <v>35.328000000000003</v>
      </c>
      <c r="AS32">
        <v>24.2136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2932.0025610000007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346.5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43.040399999999998</v>
      </c>
      <c r="AH33">
        <v>93.563599999999994</v>
      </c>
      <c r="AI33">
        <v>0</v>
      </c>
      <c r="AJ33">
        <v>0</v>
      </c>
      <c r="AK33">
        <v>53.932499999999997</v>
      </c>
      <c r="AL33">
        <v>56.356999999999999</v>
      </c>
      <c r="AM33">
        <v>16.7958</v>
      </c>
      <c r="AN33">
        <v>0.82259000000000004</v>
      </c>
      <c r="AO33">
        <v>0</v>
      </c>
      <c r="AP33">
        <v>5.7645</v>
      </c>
      <c r="AQ33">
        <v>40.823999999999998</v>
      </c>
      <c r="AR33">
        <v>35.328000000000003</v>
      </c>
      <c r="AS33">
        <v>24.2136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2931.7025610000005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346.5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35.496000000000002</v>
      </c>
      <c r="AG34">
        <v>43.040399999999998</v>
      </c>
      <c r="AH34">
        <v>93.563599999999994</v>
      </c>
      <c r="AI34">
        <v>0</v>
      </c>
      <c r="AJ34">
        <v>0</v>
      </c>
      <c r="AK34">
        <v>53.932499999999997</v>
      </c>
      <c r="AL34">
        <v>56.356999999999999</v>
      </c>
      <c r="AM34">
        <v>16.7958</v>
      </c>
      <c r="AN34">
        <v>0.82259000000000004</v>
      </c>
      <c r="AO34">
        <v>0</v>
      </c>
      <c r="AP34">
        <v>5.7645</v>
      </c>
      <c r="AQ34">
        <v>40.823999999999998</v>
      </c>
      <c r="AR34">
        <v>35.328000000000003</v>
      </c>
      <c r="AS34">
        <v>24.2136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2925.1817610000007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42.14808</v>
      </c>
      <c r="AB35">
        <v>39.510120000000001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43.040399999999998</v>
      </c>
      <c r="AH35">
        <v>93.563599999999994</v>
      </c>
      <c r="AI35">
        <v>0</v>
      </c>
      <c r="AJ35">
        <v>0</v>
      </c>
      <c r="AK35">
        <v>53.932499999999997</v>
      </c>
      <c r="AL35">
        <v>56.356999999999999</v>
      </c>
      <c r="AM35">
        <v>16.7958</v>
      </c>
      <c r="AN35">
        <v>0.82259000000000004</v>
      </c>
      <c r="AO35">
        <v>0</v>
      </c>
      <c r="AP35">
        <v>5.7645</v>
      </c>
      <c r="AQ35">
        <v>40.823999999999998</v>
      </c>
      <c r="AR35">
        <v>35.328000000000003</v>
      </c>
      <c r="AS35">
        <v>24.2136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2918.5207250000008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26.07</v>
      </c>
      <c r="AB36">
        <v>26.34008</v>
      </c>
      <c r="AC36">
        <v>1.2734000000000001</v>
      </c>
      <c r="AD36">
        <v>9.1360360000000007</v>
      </c>
      <c r="AE36">
        <v>16.478852</v>
      </c>
      <c r="AF36">
        <v>17.748000000000001</v>
      </c>
      <c r="AG36">
        <v>43.040399999999998</v>
      </c>
      <c r="AH36">
        <v>83.335999999999999</v>
      </c>
      <c r="AI36">
        <v>0</v>
      </c>
      <c r="AJ36">
        <v>0</v>
      </c>
      <c r="AK36">
        <v>53.932499999999997</v>
      </c>
      <c r="AL36">
        <v>13.363</v>
      </c>
      <c r="AM36">
        <v>16.129300000000001</v>
      </c>
      <c r="AN36">
        <v>0.82259000000000004</v>
      </c>
      <c r="AO36">
        <v>0</v>
      </c>
      <c r="AP36">
        <v>5.7645</v>
      </c>
      <c r="AQ36">
        <v>40.823999999999998</v>
      </c>
      <c r="AR36">
        <v>35.328000000000003</v>
      </c>
      <c r="AS36">
        <v>24.2136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2751.1906090000007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14.061999999999999</v>
      </c>
      <c r="AB37">
        <v>13.0634</v>
      </c>
      <c r="AC37">
        <v>0</v>
      </c>
      <c r="AD37">
        <v>7.9260000000000002</v>
      </c>
      <c r="AE37">
        <v>1.9245000000000001</v>
      </c>
      <c r="AF37">
        <v>8.3810000000000002</v>
      </c>
      <c r="AG37">
        <v>43.040399999999998</v>
      </c>
      <c r="AH37">
        <v>70.172700000000006</v>
      </c>
      <c r="AI37">
        <v>0</v>
      </c>
      <c r="AJ37">
        <v>0</v>
      </c>
      <c r="AK37">
        <v>53.932499999999997</v>
      </c>
      <c r="AL37">
        <v>13.363</v>
      </c>
      <c r="AM37">
        <v>16.129300000000001</v>
      </c>
      <c r="AN37">
        <v>0.82259000000000004</v>
      </c>
      <c r="AO37">
        <v>0</v>
      </c>
      <c r="AP37">
        <v>0</v>
      </c>
      <c r="AQ37">
        <v>40.823999999999998</v>
      </c>
      <c r="AR37">
        <v>36.432000000000002</v>
      </c>
      <c r="AS37">
        <v>24.2136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2681.6773410000001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1.9245000000000001</v>
      </c>
      <c r="AF38">
        <v>8.3810000000000002</v>
      </c>
      <c r="AG38">
        <v>43.040399999999998</v>
      </c>
      <c r="AH38">
        <v>70.172700000000006</v>
      </c>
      <c r="AI38">
        <v>0</v>
      </c>
      <c r="AJ38">
        <v>0</v>
      </c>
      <c r="AK38">
        <v>53.932499999999997</v>
      </c>
      <c r="AL38">
        <v>13.363</v>
      </c>
      <c r="AM38">
        <v>16.129300000000001</v>
      </c>
      <c r="AN38">
        <v>0.82259000000000004</v>
      </c>
      <c r="AO38">
        <v>0</v>
      </c>
      <c r="AP38">
        <v>0</v>
      </c>
      <c r="AQ38">
        <v>40.823999999999998</v>
      </c>
      <c r="AR38">
        <v>36.432000000000002</v>
      </c>
      <c r="AS38">
        <v>24.2136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2646.9259410000004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1.9245000000000001</v>
      </c>
      <c r="AF39">
        <v>8.3810000000000002</v>
      </c>
      <c r="AG39">
        <v>43.040399999999998</v>
      </c>
      <c r="AH39">
        <v>46.781799999999997</v>
      </c>
      <c r="AI39">
        <v>0</v>
      </c>
      <c r="AJ39">
        <v>0</v>
      </c>
      <c r="AK39">
        <v>53.932499999999997</v>
      </c>
      <c r="AL39">
        <v>13.363</v>
      </c>
      <c r="AM39">
        <v>16.129300000000001</v>
      </c>
      <c r="AN39">
        <v>0.82259000000000004</v>
      </c>
      <c r="AO39">
        <v>0</v>
      </c>
      <c r="AP39">
        <v>0</v>
      </c>
      <c r="AQ39">
        <v>27.216000000000001</v>
      </c>
      <c r="AR39">
        <v>34.776000000000003</v>
      </c>
      <c r="AS39">
        <v>26.904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2610.9614410000004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8.3810000000000002</v>
      </c>
      <c r="AG40">
        <v>43.040399999999998</v>
      </c>
      <c r="AH40">
        <v>23.390899999999998</v>
      </c>
      <c r="AI40">
        <v>0</v>
      </c>
      <c r="AJ40">
        <v>0</v>
      </c>
      <c r="AK40">
        <v>53.932499999999997</v>
      </c>
      <c r="AL40">
        <v>13.363</v>
      </c>
      <c r="AM40">
        <v>16.129300000000001</v>
      </c>
      <c r="AN40">
        <v>0.82259000000000004</v>
      </c>
      <c r="AO40">
        <v>0</v>
      </c>
      <c r="AP40">
        <v>0</v>
      </c>
      <c r="AQ40">
        <v>27.216000000000001</v>
      </c>
      <c r="AR40">
        <v>34.776000000000003</v>
      </c>
      <c r="AS40">
        <v>26.904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2587.570541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8.3810000000000002</v>
      </c>
      <c r="AG41">
        <v>43.040399999999998</v>
      </c>
      <c r="AH41">
        <v>19.9817</v>
      </c>
      <c r="AI41">
        <v>0</v>
      </c>
      <c r="AJ41">
        <v>0</v>
      </c>
      <c r="AK41">
        <v>53.932499999999997</v>
      </c>
      <c r="AL41">
        <v>25.564</v>
      </c>
      <c r="AM41">
        <v>16.129300000000001</v>
      </c>
      <c r="AN41">
        <v>0.82259000000000004</v>
      </c>
      <c r="AO41">
        <v>0</v>
      </c>
      <c r="AP41">
        <v>0</v>
      </c>
      <c r="AQ41">
        <v>27.216000000000001</v>
      </c>
      <c r="AR41">
        <v>35.328000000000003</v>
      </c>
      <c r="AS41">
        <v>29.5944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2599.6047410000001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8.3810000000000002</v>
      </c>
      <c r="AG42">
        <v>43.040399999999998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16.129300000000001</v>
      </c>
      <c r="AN42">
        <v>0.82259000000000004</v>
      </c>
      <c r="AO42">
        <v>0</v>
      </c>
      <c r="AP42">
        <v>0</v>
      </c>
      <c r="AQ42">
        <v>27.216000000000001</v>
      </c>
      <c r="AR42">
        <v>35.328000000000003</v>
      </c>
      <c r="AS42">
        <v>29.5944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2579.6230410000003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8.3810000000000002</v>
      </c>
      <c r="AG43">
        <v>43.040399999999998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16.129300000000001</v>
      </c>
      <c r="AN43">
        <v>0.82259000000000004</v>
      </c>
      <c r="AO43">
        <v>0</v>
      </c>
      <c r="AP43">
        <v>0</v>
      </c>
      <c r="AQ43">
        <v>27.216000000000001</v>
      </c>
      <c r="AR43">
        <v>37.536000000000001</v>
      </c>
      <c r="AS43">
        <v>29.5944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2581.8310410000004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8.3810000000000002</v>
      </c>
      <c r="AG44">
        <v>43.040399999999998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16.129300000000001</v>
      </c>
      <c r="AN44">
        <v>0.82259000000000004</v>
      </c>
      <c r="AO44">
        <v>0</v>
      </c>
      <c r="AP44">
        <v>0</v>
      </c>
      <c r="AQ44">
        <v>26.712</v>
      </c>
      <c r="AR44">
        <v>37.536000000000001</v>
      </c>
      <c r="AS44">
        <v>29.5944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2581.3270410000005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43.040399999999998</v>
      </c>
      <c r="AH45">
        <v>0</v>
      </c>
      <c r="AI45">
        <v>0</v>
      </c>
      <c r="AJ45">
        <v>0</v>
      </c>
      <c r="AK45">
        <v>53.932499999999997</v>
      </c>
      <c r="AL45">
        <v>12.782</v>
      </c>
      <c r="AM45">
        <v>16.129300000000001</v>
      </c>
      <c r="AN45">
        <v>0.82259000000000004</v>
      </c>
      <c r="AO45">
        <v>0</v>
      </c>
      <c r="AP45">
        <v>0</v>
      </c>
      <c r="AQ45">
        <v>13.608000000000001</v>
      </c>
      <c r="AR45">
        <v>37.536000000000001</v>
      </c>
      <c r="AS45">
        <v>29.5944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2555.441041000001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43.040399999999998</v>
      </c>
      <c r="AH46">
        <v>0</v>
      </c>
      <c r="AI46">
        <v>0</v>
      </c>
      <c r="AJ46">
        <v>0</v>
      </c>
      <c r="AK46">
        <v>53.932499999999997</v>
      </c>
      <c r="AL46">
        <v>12.782</v>
      </c>
      <c r="AM46">
        <v>16.129300000000001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29.5944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2539.6250410000007</v>
      </c>
    </row>
    <row r="47" spans="1:117">
      <c r="A47" t="s">
        <v>89</v>
      </c>
      <c r="B47">
        <v>0</v>
      </c>
      <c r="C47">
        <v>15.225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40.713695999999999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43.040399999999998</v>
      </c>
      <c r="AH47">
        <v>0</v>
      </c>
      <c r="AI47">
        <v>0</v>
      </c>
      <c r="AJ47">
        <v>0</v>
      </c>
      <c r="AK47">
        <v>53.932499999999997</v>
      </c>
      <c r="AL47">
        <v>12.782</v>
      </c>
      <c r="AM47">
        <v>16.129300000000001</v>
      </c>
      <c r="AN47">
        <v>0.82259000000000004</v>
      </c>
      <c r="AO47">
        <v>0</v>
      </c>
      <c r="AP47">
        <v>0</v>
      </c>
      <c r="AQ47">
        <v>0</v>
      </c>
      <c r="AR47">
        <v>36.432000000000002</v>
      </c>
      <c r="AS47">
        <v>29.5944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2539.0505410000005</v>
      </c>
    </row>
    <row r="48" spans="1:117">
      <c r="A48" t="s">
        <v>90</v>
      </c>
      <c r="B48">
        <v>0</v>
      </c>
      <c r="C48">
        <v>15.225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40.713695999999999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43.040399999999998</v>
      </c>
      <c r="AH48">
        <v>0</v>
      </c>
      <c r="AI48">
        <v>0</v>
      </c>
      <c r="AJ48">
        <v>0</v>
      </c>
      <c r="AK48">
        <v>53.932499999999997</v>
      </c>
      <c r="AL48">
        <v>12.782</v>
      </c>
      <c r="AM48">
        <v>16.129300000000001</v>
      </c>
      <c r="AN48">
        <v>0.82259000000000004</v>
      </c>
      <c r="AO48">
        <v>0</v>
      </c>
      <c r="AP48">
        <v>0</v>
      </c>
      <c r="AQ48">
        <v>0</v>
      </c>
      <c r="AR48">
        <v>36.432000000000002</v>
      </c>
      <c r="AS48">
        <v>29.5944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2539.0505410000005</v>
      </c>
    </row>
    <row r="49" spans="1:117">
      <c r="A49" t="s">
        <v>91</v>
      </c>
      <c r="B49">
        <v>0</v>
      </c>
      <c r="C49">
        <v>15.225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61.832811999999997</v>
      </c>
      <c r="P49">
        <v>125.58750000000001</v>
      </c>
      <c r="Q49">
        <v>10.911809999999999</v>
      </c>
      <c r="R49">
        <v>40.713695999999999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43.040399999999998</v>
      </c>
      <c r="AH49">
        <v>0</v>
      </c>
      <c r="AI49">
        <v>0</v>
      </c>
      <c r="AJ49">
        <v>0</v>
      </c>
      <c r="AK49">
        <v>53.932499999999997</v>
      </c>
      <c r="AL49">
        <v>12.782</v>
      </c>
      <c r="AM49">
        <v>16.129300000000001</v>
      </c>
      <c r="AN49">
        <v>0.82259000000000004</v>
      </c>
      <c r="AO49">
        <v>0</v>
      </c>
      <c r="AP49">
        <v>0</v>
      </c>
      <c r="AQ49">
        <v>0</v>
      </c>
      <c r="AR49">
        <v>36.432000000000002</v>
      </c>
      <c r="AS49">
        <v>29.863440000000001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2539.3195810000007</v>
      </c>
    </row>
    <row r="50" spans="1:117">
      <c r="A50" t="s">
        <v>92</v>
      </c>
      <c r="B50">
        <v>0</v>
      </c>
      <c r="C50">
        <v>15.225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61.832811999999997</v>
      </c>
      <c r="P50">
        <v>125.58750000000001</v>
      </c>
      <c r="Q50">
        <v>10.911809999999999</v>
      </c>
      <c r="R50">
        <v>40.713695999999999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43.040399999999998</v>
      </c>
      <c r="AH50">
        <v>0</v>
      </c>
      <c r="AI50">
        <v>0</v>
      </c>
      <c r="AJ50">
        <v>0</v>
      </c>
      <c r="AK50">
        <v>53.932499999999997</v>
      </c>
      <c r="AL50">
        <v>12.782</v>
      </c>
      <c r="AM50">
        <v>16.129300000000001</v>
      </c>
      <c r="AN50">
        <v>0.82259000000000004</v>
      </c>
      <c r="AO50">
        <v>0</v>
      </c>
      <c r="AP50">
        <v>0</v>
      </c>
      <c r="AQ50">
        <v>0</v>
      </c>
      <c r="AR50">
        <v>36.432000000000002</v>
      </c>
      <c r="AS50">
        <v>29.863440000000001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2539.3195810000007</v>
      </c>
    </row>
    <row r="51" spans="1:117">
      <c r="A51" t="s">
        <v>93</v>
      </c>
      <c r="B51">
        <v>0</v>
      </c>
      <c r="C51">
        <v>15.225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61.832811999999997</v>
      </c>
      <c r="P51">
        <v>125.58750000000001</v>
      </c>
      <c r="Q51">
        <v>10.911809999999999</v>
      </c>
      <c r="R51">
        <v>40.713695999999999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43.040399999999998</v>
      </c>
      <c r="AH51">
        <v>0</v>
      </c>
      <c r="AI51">
        <v>0</v>
      </c>
      <c r="AJ51">
        <v>0</v>
      </c>
      <c r="AK51">
        <v>53.932499999999997</v>
      </c>
      <c r="AL51">
        <v>12.782</v>
      </c>
      <c r="AM51">
        <v>16.129300000000001</v>
      </c>
      <c r="AN51">
        <v>0.82259000000000004</v>
      </c>
      <c r="AO51">
        <v>0</v>
      </c>
      <c r="AP51">
        <v>0</v>
      </c>
      <c r="AQ51">
        <v>0</v>
      </c>
      <c r="AR51">
        <v>36.432000000000002</v>
      </c>
      <c r="AS51">
        <v>29.863440000000001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2545.8403810000004</v>
      </c>
    </row>
    <row r="52" spans="1:117">
      <c r="A52" t="s">
        <v>94</v>
      </c>
      <c r="B52">
        <v>0</v>
      </c>
      <c r="C52">
        <v>15.225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61.832811999999997</v>
      </c>
      <c r="P52">
        <v>125.58750000000001</v>
      </c>
      <c r="Q52">
        <v>10.911809999999999</v>
      </c>
      <c r="R52">
        <v>40.713695999999999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43.040399999999998</v>
      </c>
      <c r="AH52">
        <v>0</v>
      </c>
      <c r="AI52">
        <v>0</v>
      </c>
      <c r="AJ52">
        <v>0</v>
      </c>
      <c r="AK52">
        <v>53.932499999999997</v>
      </c>
      <c r="AL52">
        <v>12.782</v>
      </c>
      <c r="AM52">
        <v>16.129300000000001</v>
      </c>
      <c r="AN52">
        <v>0.82259000000000004</v>
      </c>
      <c r="AO52">
        <v>0</v>
      </c>
      <c r="AP52">
        <v>0</v>
      </c>
      <c r="AQ52">
        <v>0</v>
      </c>
      <c r="AR52">
        <v>36.432000000000002</v>
      </c>
      <c r="AS52">
        <v>29.863440000000001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2545.8403810000004</v>
      </c>
    </row>
    <row r="53" spans="1:117">
      <c r="A53" t="s">
        <v>95</v>
      </c>
      <c r="B53">
        <v>0</v>
      </c>
      <c r="C53">
        <v>15.225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61.832811999999997</v>
      </c>
      <c r="P53">
        <v>125.58750000000001</v>
      </c>
      <c r="Q53">
        <v>10.911809999999999</v>
      </c>
      <c r="R53">
        <v>40.713695999999999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43.040399999999998</v>
      </c>
      <c r="AH53">
        <v>0</v>
      </c>
      <c r="AI53">
        <v>0</v>
      </c>
      <c r="AJ53">
        <v>0</v>
      </c>
      <c r="AK53">
        <v>53.932499999999997</v>
      </c>
      <c r="AL53">
        <v>12.782</v>
      </c>
      <c r="AM53">
        <v>16.129300000000001</v>
      </c>
      <c r="AN53">
        <v>0.82259000000000004</v>
      </c>
      <c r="AO53">
        <v>0</v>
      </c>
      <c r="AP53">
        <v>0</v>
      </c>
      <c r="AQ53">
        <v>0</v>
      </c>
      <c r="AR53">
        <v>38.088000000000001</v>
      </c>
      <c r="AS53">
        <v>29.863440000000001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2547.4963810000008</v>
      </c>
    </row>
    <row r="54" spans="1:117">
      <c r="A54" t="s">
        <v>96</v>
      </c>
      <c r="B54">
        <v>0</v>
      </c>
      <c r="C54">
        <v>15.225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61.832811999999997</v>
      </c>
      <c r="P54">
        <v>125.58750000000001</v>
      </c>
      <c r="Q54">
        <v>10.911809999999999</v>
      </c>
      <c r="R54">
        <v>40.713695999999999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43.040399999999998</v>
      </c>
      <c r="AH54">
        <v>0</v>
      </c>
      <c r="AI54">
        <v>0</v>
      </c>
      <c r="AJ54">
        <v>0</v>
      </c>
      <c r="AK54">
        <v>53.932499999999997</v>
      </c>
      <c r="AL54">
        <v>12.782</v>
      </c>
      <c r="AM54">
        <v>16.129300000000001</v>
      </c>
      <c r="AN54">
        <v>0.82259000000000004</v>
      </c>
      <c r="AO54">
        <v>0</v>
      </c>
      <c r="AP54">
        <v>0</v>
      </c>
      <c r="AQ54">
        <v>0</v>
      </c>
      <c r="AR54">
        <v>38.088000000000001</v>
      </c>
      <c r="AS54">
        <v>29.863440000000001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2547.4963810000008</v>
      </c>
    </row>
    <row r="55" spans="1:117">
      <c r="A55" t="s">
        <v>97</v>
      </c>
      <c r="B55">
        <v>0</v>
      </c>
      <c r="C55">
        <v>15.225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61.832811999999997</v>
      </c>
      <c r="P55">
        <v>125.58750000000001</v>
      </c>
      <c r="Q55">
        <v>10.911809999999999</v>
      </c>
      <c r="R55">
        <v>40.713695999999999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43.040399999999998</v>
      </c>
      <c r="AH55">
        <v>0</v>
      </c>
      <c r="AI55">
        <v>0</v>
      </c>
      <c r="AJ55">
        <v>0</v>
      </c>
      <c r="AK55">
        <v>53.932499999999997</v>
      </c>
      <c r="AL55">
        <v>12.782</v>
      </c>
      <c r="AM55">
        <v>16.129300000000001</v>
      </c>
      <c r="AN55">
        <v>0.82259000000000004</v>
      </c>
      <c r="AO55">
        <v>0</v>
      </c>
      <c r="AP55">
        <v>0</v>
      </c>
      <c r="AQ55">
        <v>0</v>
      </c>
      <c r="AR55">
        <v>35.328000000000003</v>
      </c>
      <c r="AS55">
        <v>29.863440000000001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2544.7363810000006</v>
      </c>
    </row>
    <row r="56" spans="1:117">
      <c r="A56" t="s">
        <v>98</v>
      </c>
      <c r="B56">
        <v>0</v>
      </c>
      <c r="C56">
        <v>15.225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61.832811999999997</v>
      </c>
      <c r="P56">
        <v>125.58750000000001</v>
      </c>
      <c r="Q56">
        <v>10.911809999999999</v>
      </c>
      <c r="R56">
        <v>40.713695999999999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43.040399999999998</v>
      </c>
      <c r="AH56">
        <v>0</v>
      </c>
      <c r="AI56">
        <v>0</v>
      </c>
      <c r="AJ56">
        <v>0</v>
      </c>
      <c r="AK56">
        <v>53.932499999999997</v>
      </c>
      <c r="AL56">
        <v>12.782</v>
      </c>
      <c r="AM56">
        <v>16.129300000000001</v>
      </c>
      <c r="AN56">
        <v>0.82259000000000004</v>
      </c>
      <c r="AO56">
        <v>0</v>
      </c>
      <c r="AP56">
        <v>0</v>
      </c>
      <c r="AQ56">
        <v>0</v>
      </c>
      <c r="AR56">
        <v>35.328000000000003</v>
      </c>
      <c r="AS56">
        <v>29.863440000000001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2544.7363810000006</v>
      </c>
    </row>
    <row r="57" spans="1:117">
      <c r="A57" t="s">
        <v>99</v>
      </c>
      <c r="B57">
        <v>0</v>
      </c>
      <c r="C57">
        <v>15.225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61.832811999999997</v>
      </c>
      <c r="P57">
        <v>125.58750000000001</v>
      </c>
      <c r="Q57">
        <v>10.911809999999999</v>
      </c>
      <c r="R57">
        <v>40.713695999999999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43.040399999999998</v>
      </c>
      <c r="AH57">
        <v>0</v>
      </c>
      <c r="AI57">
        <v>0</v>
      </c>
      <c r="AJ57">
        <v>0</v>
      </c>
      <c r="AK57">
        <v>53.932499999999997</v>
      </c>
      <c r="AL57">
        <v>12.782</v>
      </c>
      <c r="AM57">
        <v>16.129300000000001</v>
      </c>
      <c r="AN57">
        <v>0.82259000000000004</v>
      </c>
      <c r="AO57">
        <v>0</v>
      </c>
      <c r="AP57">
        <v>0</v>
      </c>
      <c r="AQ57">
        <v>0</v>
      </c>
      <c r="AR57">
        <v>33.119999999999997</v>
      </c>
      <c r="AS57">
        <v>29.863440000000001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2542.5283810000005</v>
      </c>
    </row>
    <row r="58" spans="1:117">
      <c r="A58" t="s">
        <v>100</v>
      </c>
      <c r="B58">
        <v>0</v>
      </c>
      <c r="C58">
        <v>15.225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61.832811999999997</v>
      </c>
      <c r="P58">
        <v>125.58750000000001</v>
      </c>
      <c r="Q58">
        <v>10.911809999999999</v>
      </c>
      <c r="R58">
        <v>40.713695999999999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43.040399999999998</v>
      </c>
      <c r="AH58">
        <v>0</v>
      </c>
      <c r="AI58">
        <v>0</v>
      </c>
      <c r="AJ58">
        <v>0</v>
      </c>
      <c r="AK58">
        <v>53.932499999999997</v>
      </c>
      <c r="AL58">
        <v>12.782</v>
      </c>
      <c r="AM58">
        <v>16.129300000000001</v>
      </c>
      <c r="AN58">
        <v>0.82259000000000004</v>
      </c>
      <c r="AO58">
        <v>0</v>
      </c>
      <c r="AP58">
        <v>0</v>
      </c>
      <c r="AQ58">
        <v>0</v>
      </c>
      <c r="AR58">
        <v>33.119999999999997</v>
      </c>
      <c r="AS58">
        <v>29.863440000000001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2542.5283810000005</v>
      </c>
    </row>
    <row r="59" spans="1:117">
      <c r="A59" t="s">
        <v>101</v>
      </c>
      <c r="B59">
        <v>0</v>
      </c>
      <c r="C59">
        <v>15.225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61.832811999999997</v>
      </c>
      <c r="P59">
        <v>125.58750000000001</v>
      </c>
      <c r="Q59">
        <v>10.911809999999999</v>
      </c>
      <c r="R59">
        <v>40.713695999999999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43.040399999999998</v>
      </c>
      <c r="AH59">
        <v>0</v>
      </c>
      <c r="AI59">
        <v>0</v>
      </c>
      <c r="AJ59">
        <v>0</v>
      </c>
      <c r="AK59">
        <v>53.932499999999997</v>
      </c>
      <c r="AL59">
        <v>12.782</v>
      </c>
      <c r="AM59">
        <v>16.129300000000001</v>
      </c>
      <c r="AN59">
        <v>0.82259000000000004</v>
      </c>
      <c r="AO59">
        <v>0</v>
      </c>
      <c r="AP59">
        <v>0</v>
      </c>
      <c r="AQ59">
        <v>13.608000000000001</v>
      </c>
      <c r="AR59">
        <v>33.119999999999997</v>
      </c>
      <c r="AS59">
        <v>29.863440000000001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2556.1363810000007</v>
      </c>
    </row>
    <row r="60" spans="1:117">
      <c r="A60" t="s">
        <v>102</v>
      </c>
      <c r="B60">
        <v>0</v>
      </c>
      <c r="C60">
        <v>15.225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61.832811999999997</v>
      </c>
      <c r="P60">
        <v>125.58750000000001</v>
      </c>
      <c r="Q60">
        <v>10.911809999999999</v>
      </c>
      <c r="R60">
        <v>40.713695999999999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43.040399999999998</v>
      </c>
      <c r="AH60">
        <v>0</v>
      </c>
      <c r="AI60">
        <v>0</v>
      </c>
      <c r="AJ60">
        <v>0</v>
      </c>
      <c r="AK60">
        <v>53.932499999999997</v>
      </c>
      <c r="AL60">
        <v>12.782</v>
      </c>
      <c r="AM60">
        <v>16.129300000000001</v>
      </c>
      <c r="AN60">
        <v>0.82259000000000004</v>
      </c>
      <c r="AO60">
        <v>0</v>
      </c>
      <c r="AP60">
        <v>0</v>
      </c>
      <c r="AQ60">
        <v>13.608000000000001</v>
      </c>
      <c r="AR60">
        <v>33.119999999999997</v>
      </c>
      <c r="AS60">
        <v>29.863440000000001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2556.1363810000007</v>
      </c>
    </row>
    <row r="61" spans="1:117">
      <c r="A61" t="s">
        <v>103</v>
      </c>
      <c r="B61">
        <v>0</v>
      </c>
      <c r="C61">
        <v>15.225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61.832811999999997</v>
      </c>
      <c r="P61">
        <v>125.58750000000001</v>
      </c>
      <c r="Q61">
        <v>10.911809999999999</v>
      </c>
      <c r="R61">
        <v>40.713695999999999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43.040399999999998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16.129300000000001</v>
      </c>
      <c r="AN61">
        <v>0.82259000000000004</v>
      </c>
      <c r="AO61">
        <v>0</v>
      </c>
      <c r="AP61">
        <v>0</v>
      </c>
      <c r="AQ61">
        <v>13.608000000000001</v>
      </c>
      <c r="AR61">
        <v>33.119999999999997</v>
      </c>
      <c r="AS61">
        <v>29.863440000000001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2568.9183810000004</v>
      </c>
    </row>
    <row r="62" spans="1:117">
      <c r="A62" t="s">
        <v>104</v>
      </c>
      <c r="B62">
        <v>0</v>
      </c>
      <c r="C62">
        <v>15.225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61.832811999999997</v>
      </c>
      <c r="P62">
        <v>125.58750000000001</v>
      </c>
      <c r="Q62">
        <v>10.911809999999999</v>
      </c>
      <c r="R62">
        <v>40.713695999999999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43.040399999999998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16.129300000000001</v>
      </c>
      <c r="AN62">
        <v>0.82259000000000004</v>
      </c>
      <c r="AO62">
        <v>0</v>
      </c>
      <c r="AP62">
        <v>0</v>
      </c>
      <c r="AQ62">
        <v>27.216000000000001</v>
      </c>
      <c r="AR62">
        <v>33.119999999999997</v>
      </c>
      <c r="AS62">
        <v>29.863440000000001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2582.5263810000001</v>
      </c>
    </row>
    <row r="63" spans="1:117">
      <c r="A63" t="s">
        <v>105</v>
      </c>
      <c r="B63">
        <v>0</v>
      </c>
      <c r="C63">
        <v>15.225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40.713695999999999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43.040399999999998</v>
      </c>
      <c r="AH63">
        <v>0</v>
      </c>
      <c r="AI63">
        <v>0</v>
      </c>
      <c r="AJ63">
        <v>0</v>
      </c>
      <c r="AK63">
        <v>53.932499999999997</v>
      </c>
      <c r="AL63">
        <v>25.564</v>
      </c>
      <c r="AM63">
        <v>16.129300000000001</v>
      </c>
      <c r="AN63">
        <v>0.82259000000000004</v>
      </c>
      <c r="AO63">
        <v>0</v>
      </c>
      <c r="AP63">
        <v>0</v>
      </c>
      <c r="AQ63">
        <v>27.216000000000001</v>
      </c>
      <c r="AR63">
        <v>33.119999999999997</v>
      </c>
      <c r="AS63">
        <v>22.868400000000001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2575.5313409999999</v>
      </c>
    </row>
    <row r="64" spans="1:117">
      <c r="A64" t="s">
        <v>106</v>
      </c>
      <c r="B64">
        <v>0</v>
      </c>
      <c r="C64">
        <v>15.225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40.713695999999999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43.040399999999998</v>
      </c>
      <c r="AH64">
        <v>0</v>
      </c>
      <c r="AI64">
        <v>0</v>
      </c>
      <c r="AJ64">
        <v>0</v>
      </c>
      <c r="AK64">
        <v>53.932499999999997</v>
      </c>
      <c r="AL64">
        <v>25.564</v>
      </c>
      <c r="AM64">
        <v>16.129300000000001</v>
      </c>
      <c r="AN64">
        <v>0.82259000000000004</v>
      </c>
      <c r="AO64">
        <v>0</v>
      </c>
      <c r="AP64">
        <v>0</v>
      </c>
      <c r="AQ64">
        <v>40.823999999999998</v>
      </c>
      <c r="AR64">
        <v>33.119999999999997</v>
      </c>
      <c r="AS64">
        <v>22.868400000000001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2589.1393410000001</v>
      </c>
    </row>
    <row r="65" spans="1:117">
      <c r="A65" t="s">
        <v>107</v>
      </c>
      <c r="B65">
        <v>0</v>
      </c>
      <c r="C65">
        <v>15.225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40.713695999999999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8.3810000000000002</v>
      </c>
      <c r="AG65">
        <v>43.040399999999998</v>
      </c>
      <c r="AH65">
        <v>0</v>
      </c>
      <c r="AI65">
        <v>0</v>
      </c>
      <c r="AJ65">
        <v>0</v>
      </c>
      <c r="AK65">
        <v>53.932499999999997</v>
      </c>
      <c r="AL65">
        <v>12.782</v>
      </c>
      <c r="AM65">
        <v>16.129300000000001</v>
      </c>
      <c r="AN65">
        <v>0.82259000000000004</v>
      </c>
      <c r="AO65">
        <v>0</v>
      </c>
      <c r="AP65">
        <v>0</v>
      </c>
      <c r="AQ65">
        <v>40.823999999999998</v>
      </c>
      <c r="AR65">
        <v>33.119999999999997</v>
      </c>
      <c r="AS65">
        <v>22.868400000000001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2569.8365410000006</v>
      </c>
    </row>
    <row r="66" spans="1:117">
      <c r="A66" t="s">
        <v>108</v>
      </c>
      <c r="B66">
        <v>0</v>
      </c>
      <c r="C66">
        <v>15.225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40.713695999999999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8.3810000000000002</v>
      </c>
      <c r="AG66">
        <v>43.040399999999998</v>
      </c>
      <c r="AH66">
        <v>0</v>
      </c>
      <c r="AI66">
        <v>0</v>
      </c>
      <c r="AJ66">
        <v>0</v>
      </c>
      <c r="AK66">
        <v>53.932499999999997</v>
      </c>
      <c r="AL66">
        <v>12.782</v>
      </c>
      <c r="AM66">
        <v>16.129300000000001</v>
      </c>
      <c r="AN66">
        <v>0.82259000000000004</v>
      </c>
      <c r="AO66">
        <v>0</v>
      </c>
      <c r="AP66">
        <v>0</v>
      </c>
      <c r="AQ66">
        <v>40.823999999999998</v>
      </c>
      <c r="AR66">
        <v>33.119999999999997</v>
      </c>
      <c r="AS66">
        <v>22.868400000000001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2569.8365410000006</v>
      </c>
    </row>
    <row r="67" spans="1:117">
      <c r="A67" t="s">
        <v>109</v>
      </c>
      <c r="B67">
        <v>0</v>
      </c>
      <c r="C67">
        <v>15.225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61.832811999999997</v>
      </c>
      <c r="P67">
        <v>125.58750000000001</v>
      </c>
      <c r="Q67">
        <v>10.911809999999999</v>
      </c>
      <c r="R67">
        <v>40.713695999999999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8.3810000000000002</v>
      </c>
      <c r="AG67">
        <v>43.040399999999998</v>
      </c>
      <c r="AH67">
        <v>0</v>
      </c>
      <c r="AI67">
        <v>0</v>
      </c>
      <c r="AJ67">
        <v>0</v>
      </c>
      <c r="AK67">
        <v>53.932499999999997</v>
      </c>
      <c r="AL67">
        <v>12.782</v>
      </c>
      <c r="AM67">
        <v>16.129300000000001</v>
      </c>
      <c r="AN67">
        <v>0.82259000000000004</v>
      </c>
      <c r="AO67">
        <v>0</v>
      </c>
      <c r="AP67">
        <v>0</v>
      </c>
      <c r="AQ67">
        <v>40.823999999999998</v>
      </c>
      <c r="AR67">
        <v>37.536000000000001</v>
      </c>
      <c r="AS67">
        <v>22.868400000000001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2574.2525410000007</v>
      </c>
    </row>
    <row r="68" spans="1:117">
      <c r="A68" t="s">
        <v>110</v>
      </c>
      <c r="B68">
        <v>0</v>
      </c>
      <c r="C68">
        <v>15.225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61.832811999999997</v>
      </c>
      <c r="P68">
        <v>125.58750000000001</v>
      </c>
      <c r="Q68">
        <v>10.911809999999999</v>
      </c>
      <c r="R68">
        <v>40.713695999999999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8.3810000000000002</v>
      </c>
      <c r="AG68">
        <v>43.040399999999998</v>
      </c>
      <c r="AH68">
        <v>0</v>
      </c>
      <c r="AI68">
        <v>0</v>
      </c>
      <c r="AJ68">
        <v>0</v>
      </c>
      <c r="AK68">
        <v>53.932499999999997</v>
      </c>
      <c r="AL68">
        <v>12.782</v>
      </c>
      <c r="AM68">
        <v>15.7294</v>
      </c>
      <c r="AN68">
        <v>0.82259000000000004</v>
      </c>
      <c r="AO68">
        <v>0</v>
      </c>
      <c r="AP68">
        <v>0</v>
      </c>
      <c r="AQ68">
        <v>40.823999999999998</v>
      </c>
      <c r="AR68">
        <v>37.536000000000001</v>
      </c>
      <c r="AS68">
        <v>22.868400000000001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2573.8526410000009</v>
      </c>
    </row>
    <row r="69" spans="1:117">
      <c r="A69" t="s">
        <v>111</v>
      </c>
      <c r="B69">
        <v>0</v>
      </c>
      <c r="C69">
        <v>15.225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61.832811999999997</v>
      </c>
      <c r="P69">
        <v>125.58750000000001</v>
      </c>
      <c r="Q69">
        <v>10.911809999999999</v>
      </c>
      <c r="R69">
        <v>40.713695999999999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8.3810000000000002</v>
      </c>
      <c r="AG69">
        <v>43.040399999999998</v>
      </c>
      <c r="AH69">
        <v>22.728000000000002</v>
      </c>
      <c r="AI69">
        <v>0</v>
      </c>
      <c r="AJ69">
        <v>0</v>
      </c>
      <c r="AK69">
        <v>53.932499999999997</v>
      </c>
      <c r="AL69">
        <v>12.782</v>
      </c>
      <c r="AM69">
        <v>15.7294</v>
      </c>
      <c r="AN69">
        <v>0.82259000000000004</v>
      </c>
      <c r="AO69">
        <v>0</v>
      </c>
      <c r="AP69">
        <v>0</v>
      </c>
      <c r="AQ69">
        <v>40.823999999999998</v>
      </c>
      <c r="AR69">
        <v>37.536000000000001</v>
      </c>
      <c r="AS69">
        <v>22.868400000000001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2596.5806410000009</v>
      </c>
    </row>
    <row r="70" spans="1:117">
      <c r="A70" t="s">
        <v>112</v>
      </c>
      <c r="B70">
        <v>0</v>
      </c>
      <c r="C70">
        <v>15.225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61.832811999999997</v>
      </c>
      <c r="P70">
        <v>125.58750000000001</v>
      </c>
      <c r="Q70">
        <v>10.911809999999999</v>
      </c>
      <c r="R70">
        <v>40.713695999999999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8.3810000000000002</v>
      </c>
      <c r="AG70">
        <v>43.040399999999998</v>
      </c>
      <c r="AH70">
        <v>41.667999999999999</v>
      </c>
      <c r="AI70">
        <v>0</v>
      </c>
      <c r="AJ70">
        <v>0</v>
      </c>
      <c r="AK70">
        <v>53.932499999999997</v>
      </c>
      <c r="AL70">
        <v>12.782</v>
      </c>
      <c r="AM70">
        <v>15.7294</v>
      </c>
      <c r="AN70">
        <v>0.82259000000000004</v>
      </c>
      <c r="AO70">
        <v>0</v>
      </c>
      <c r="AP70">
        <v>0</v>
      </c>
      <c r="AQ70">
        <v>40.823999999999998</v>
      </c>
      <c r="AR70">
        <v>37.536000000000001</v>
      </c>
      <c r="AS70">
        <v>22.868400000000001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2615.520641000001</v>
      </c>
    </row>
    <row r="71" spans="1:117">
      <c r="A71" t="s">
        <v>113</v>
      </c>
      <c r="B71">
        <v>0</v>
      </c>
      <c r="C71">
        <v>15.225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61.832811999999997</v>
      </c>
      <c r="P71">
        <v>125.58750000000001</v>
      </c>
      <c r="Q71">
        <v>10.911809999999999</v>
      </c>
      <c r="R71">
        <v>40.713695999999999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1.9245000000000001</v>
      </c>
      <c r="AF71">
        <v>16.762</v>
      </c>
      <c r="AG71">
        <v>43.040399999999998</v>
      </c>
      <c r="AH71">
        <v>70.078000000000003</v>
      </c>
      <c r="AI71">
        <v>0</v>
      </c>
      <c r="AJ71">
        <v>0</v>
      </c>
      <c r="AK71">
        <v>53.932499999999997</v>
      </c>
      <c r="AL71">
        <v>2.3239999999999998</v>
      </c>
      <c r="AM71">
        <v>15.7294</v>
      </c>
      <c r="AN71">
        <v>0.82259000000000004</v>
      </c>
      <c r="AO71">
        <v>0</v>
      </c>
      <c r="AP71">
        <v>0</v>
      </c>
      <c r="AQ71">
        <v>40.823999999999998</v>
      </c>
      <c r="AR71">
        <v>38.088000000000001</v>
      </c>
      <c r="AS71">
        <v>22.868400000000001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2645.7381410000012</v>
      </c>
    </row>
    <row r="72" spans="1:117">
      <c r="A72" t="s">
        <v>114</v>
      </c>
      <c r="B72">
        <v>0</v>
      </c>
      <c r="C72">
        <v>15.225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61.832811999999997</v>
      </c>
      <c r="P72">
        <v>125.58750000000001</v>
      </c>
      <c r="Q72">
        <v>10.911809999999999</v>
      </c>
      <c r="R72">
        <v>40.713695999999999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43.040399999999998</v>
      </c>
      <c r="AH72">
        <v>93.563599999999994</v>
      </c>
      <c r="AI72">
        <v>0</v>
      </c>
      <c r="AJ72">
        <v>0</v>
      </c>
      <c r="AK72">
        <v>53.932499999999997</v>
      </c>
      <c r="AL72">
        <v>12.782</v>
      </c>
      <c r="AM72">
        <v>15.7294</v>
      </c>
      <c r="AN72">
        <v>0.82259000000000004</v>
      </c>
      <c r="AO72">
        <v>0</v>
      </c>
      <c r="AP72">
        <v>0</v>
      </c>
      <c r="AQ72">
        <v>40.823999999999998</v>
      </c>
      <c r="AR72">
        <v>38.088000000000001</v>
      </c>
      <c r="AS72">
        <v>22.868400000000001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2723.964069000001</v>
      </c>
    </row>
    <row r="73" spans="1:117">
      <c r="A73" t="s">
        <v>115</v>
      </c>
      <c r="B73">
        <v>0</v>
      </c>
      <c r="C73">
        <v>15.225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61.832811999999997</v>
      </c>
      <c r="P73">
        <v>125.58750000000001</v>
      </c>
      <c r="Q73">
        <v>10.911809999999999</v>
      </c>
      <c r="R73">
        <v>40.713695999999999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14.061999999999999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43.040399999999998</v>
      </c>
      <c r="AH73">
        <v>113.64</v>
      </c>
      <c r="AI73">
        <v>0</v>
      </c>
      <c r="AJ73">
        <v>0</v>
      </c>
      <c r="AK73">
        <v>53.932499999999997</v>
      </c>
      <c r="AL73">
        <v>56.356999999999999</v>
      </c>
      <c r="AM73">
        <v>16.7958</v>
      </c>
      <c r="AN73">
        <v>0.82259000000000004</v>
      </c>
      <c r="AO73">
        <v>0</v>
      </c>
      <c r="AP73">
        <v>5.5083000000000002</v>
      </c>
      <c r="AQ73">
        <v>40.823999999999998</v>
      </c>
      <c r="AR73">
        <v>38.088000000000001</v>
      </c>
      <c r="AS73">
        <v>22.868400000000001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2916.8119450000004</v>
      </c>
    </row>
    <row r="74" spans="1:117">
      <c r="A74" t="s">
        <v>116</v>
      </c>
      <c r="B74">
        <v>0</v>
      </c>
      <c r="C74">
        <v>15.225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61.832811999999997</v>
      </c>
      <c r="P74">
        <v>125.58750000000001</v>
      </c>
      <c r="Q74">
        <v>10.911809999999999</v>
      </c>
      <c r="R74">
        <v>40.713695999999999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35.496000000000002</v>
      </c>
      <c r="AG74">
        <v>43.040399999999998</v>
      </c>
      <c r="AH74">
        <v>116.9545</v>
      </c>
      <c r="AI74">
        <v>0</v>
      </c>
      <c r="AJ74">
        <v>0</v>
      </c>
      <c r="AK74">
        <v>53.932499999999997</v>
      </c>
      <c r="AL74">
        <v>56.356999999999999</v>
      </c>
      <c r="AM74">
        <v>16.7958</v>
      </c>
      <c r="AN74">
        <v>0.82259000000000004</v>
      </c>
      <c r="AO74">
        <v>0</v>
      </c>
      <c r="AP74">
        <v>5.5083000000000002</v>
      </c>
      <c r="AQ74">
        <v>40.823999999999998</v>
      </c>
      <c r="AR74">
        <v>38.088000000000001</v>
      </c>
      <c r="AS74">
        <v>22.868400000000001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2943.2992010000003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61.832811999999997</v>
      </c>
      <c r="P75">
        <v>125.58750000000001</v>
      </c>
      <c r="Q75">
        <v>10.911809999999999</v>
      </c>
      <c r="R75">
        <v>40.713695999999999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42.106999999999999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35.496000000000002</v>
      </c>
      <c r="AG75">
        <v>43.040399999999998</v>
      </c>
      <c r="AH75">
        <v>116.9545</v>
      </c>
      <c r="AI75">
        <v>0</v>
      </c>
      <c r="AJ75">
        <v>0</v>
      </c>
      <c r="AK75">
        <v>53.932499999999997</v>
      </c>
      <c r="AL75">
        <v>56.356999999999999</v>
      </c>
      <c r="AM75">
        <v>16.7958</v>
      </c>
      <c r="AN75">
        <v>0.82259000000000004</v>
      </c>
      <c r="AO75">
        <v>0</v>
      </c>
      <c r="AP75">
        <v>5.5083000000000002</v>
      </c>
      <c r="AQ75">
        <v>40.823999999999998</v>
      </c>
      <c r="AR75">
        <v>38.088000000000001</v>
      </c>
      <c r="AS75">
        <v>22.868400000000001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2957.3074810000003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92</v>
      </c>
      <c r="N76">
        <v>118.125</v>
      </c>
      <c r="O76">
        <v>61.832811999999997</v>
      </c>
      <c r="P76">
        <v>125.58750000000001</v>
      </c>
      <c r="Q76">
        <v>10.911809999999999</v>
      </c>
      <c r="R76">
        <v>40.713695999999999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42.106999999999999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35.496000000000002</v>
      </c>
      <c r="AG76">
        <v>43.040399999999998</v>
      </c>
      <c r="AH76">
        <v>116.9545</v>
      </c>
      <c r="AI76">
        <v>0</v>
      </c>
      <c r="AJ76">
        <v>0</v>
      </c>
      <c r="AK76">
        <v>53.932499999999997</v>
      </c>
      <c r="AL76">
        <v>56.356999999999999</v>
      </c>
      <c r="AM76">
        <v>16.7958</v>
      </c>
      <c r="AN76">
        <v>0.82259000000000004</v>
      </c>
      <c r="AO76">
        <v>0</v>
      </c>
      <c r="AP76">
        <v>5.5083000000000002</v>
      </c>
      <c r="AQ76">
        <v>40.823999999999998</v>
      </c>
      <c r="AR76">
        <v>38.088000000000001</v>
      </c>
      <c r="AS76">
        <v>22.868400000000001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2950.7866810000005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92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40.713695999999999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42.106999999999999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35.496000000000002</v>
      </c>
      <c r="AG77">
        <v>43.040399999999998</v>
      </c>
      <c r="AH77">
        <v>116.9545</v>
      </c>
      <c r="AI77">
        <v>0</v>
      </c>
      <c r="AJ77">
        <v>0</v>
      </c>
      <c r="AK77">
        <v>53.932499999999997</v>
      </c>
      <c r="AL77">
        <v>56.356999999999999</v>
      </c>
      <c r="AM77">
        <v>16.7958</v>
      </c>
      <c r="AN77">
        <v>0.82259000000000004</v>
      </c>
      <c r="AO77">
        <v>0</v>
      </c>
      <c r="AP77">
        <v>0</v>
      </c>
      <c r="AQ77">
        <v>40.823999999999998</v>
      </c>
      <c r="AR77">
        <v>38.088000000000001</v>
      </c>
      <c r="AS77">
        <v>22.868400000000001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2944.9783810000004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40.713695999999999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42.106999999999999</v>
      </c>
      <c r="AB78">
        <v>39.510120000000001</v>
      </c>
      <c r="AC78">
        <v>29.062808</v>
      </c>
      <c r="AD78">
        <v>15.852</v>
      </c>
      <c r="AE78">
        <v>32.957704</v>
      </c>
      <c r="AF78">
        <v>35.496000000000002</v>
      </c>
      <c r="AG78">
        <v>43.040399999999998</v>
      </c>
      <c r="AH78">
        <v>93.563599999999994</v>
      </c>
      <c r="AI78">
        <v>0</v>
      </c>
      <c r="AJ78">
        <v>0</v>
      </c>
      <c r="AK78">
        <v>53.932499999999997</v>
      </c>
      <c r="AL78">
        <v>56.356999999999999</v>
      </c>
      <c r="AM78">
        <v>16.7958</v>
      </c>
      <c r="AN78">
        <v>0.82259000000000004</v>
      </c>
      <c r="AO78">
        <v>0</v>
      </c>
      <c r="AP78">
        <v>0</v>
      </c>
      <c r="AQ78">
        <v>40.823999999999998</v>
      </c>
      <c r="AR78">
        <v>38.088000000000001</v>
      </c>
      <c r="AS78">
        <v>22.868400000000001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2910.0313730000003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40.713695999999999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13.17004</v>
      </c>
      <c r="AC79">
        <v>1.2734000000000001</v>
      </c>
      <c r="AD79">
        <v>7.9260000000000002</v>
      </c>
      <c r="AE79">
        <v>16.478852</v>
      </c>
      <c r="AF79">
        <v>16.762</v>
      </c>
      <c r="AG79">
        <v>43.040399999999998</v>
      </c>
      <c r="AH79">
        <v>70.078000000000003</v>
      </c>
      <c r="AI79">
        <v>0</v>
      </c>
      <c r="AJ79">
        <v>0</v>
      </c>
      <c r="AK79">
        <v>53.932499999999997</v>
      </c>
      <c r="AL79">
        <v>12.782</v>
      </c>
      <c r="AM79">
        <v>15.7294</v>
      </c>
      <c r="AN79">
        <v>0.82259000000000004</v>
      </c>
      <c r="AO79">
        <v>0</v>
      </c>
      <c r="AP79">
        <v>0</v>
      </c>
      <c r="AQ79">
        <v>40.823999999999998</v>
      </c>
      <c r="AR79">
        <v>38.088000000000001</v>
      </c>
      <c r="AS79">
        <v>22.868400000000001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2722.0782330000011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40.713695999999999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13.43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43.040399999999998</v>
      </c>
      <c r="AH80">
        <v>37.880000000000003</v>
      </c>
      <c r="AI80">
        <v>0</v>
      </c>
      <c r="AJ80">
        <v>0</v>
      </c>
      <c r="AK80">
        <v>53.932499999999997</v>
      </c>
      <c r="AL80">
        <v>2.3239999999999998</v>
      </c>
      <c r="AM80">
        <v>15.7294</v>
      </c>
      <c r="AN80">
        <v>0.82259000000000004</v>
      </c>
      <c r="AO80">
        <v>0</v>
      </c>
      <c r="AP80">
        <v>0</v>
      </c>
      <c r="AQ80">
        <v>40.823999999999998</v>
      </c>
      <c r="AR80">
        <v>38.088000000000001</v>
      </c>
      <c r="AS80">
        <v>22.868400000000001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2636.0317930000006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40.713695999999999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43.040399999999998</v>
      </c>
      <c r="AH81">
        <v>18.940000000000001</v>
      </c>
      <c r="AI81">
        <v>0</v>
      </c>
      <c r="AJ81">
        <v>0</v>
      </c>
      <c r="AK81">
        <v>53.932499999999997</v>
      </c>
      <c r="AL81">
        <v>2.3239999999999998</v>
      </c>
      <c r="AM81">
        <v>15.7294</v>
      </c>
      <c r="AN81">
        <v>0.82259000000000004</v>
      </c>
      <c r="AO81">
        <v>0</v>
      </c>
      <c r="AP81">
        <v>0</v>
      </c>
      <c r="AQ81">
        <v>40.823999999999998</v>
      </c>
      <c r="AR81">
        <v>38.088000000000001</v>
      </c>
      <c r="AS81">
        <v>22.868400000000001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2595.2807930000008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40.713695999999999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43.040399999999998</v>
      </c>
      <c r="AH82">
        <v>18.940000000000001</v>
      </c>
      <c r="AI82">
        <v>0</v>
      </c>
      <c r="AJ82">
        <v>0</v>
      </c>
      <c r="AK82">
        <v>53.932499999999997</v>
      </c>
      <c r="AL82">
        <v>2.3239999999999998</v>
      </c>
      <c r="AM82">
        <v>15.7294</v>
      </c>
      <c r="AN82">
        <v>0.82259000000000004</v>
      </c>
      <c r="AO82">
        <v>0</v>
      </c>
      <c r="AP82">
        <v>0</v>
      </c>
      <c r="AQ82">
        <v>27.216000000000001</v>
      </c>
      <c r="AR82">
        <v>38.088000000000001</v>
      </c>
      <c r="AS82">
        <v>22.868400000000001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2581.9727930000008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40.713695999999999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43.040399999999998</v>
      </c>
      <c r="AH83">
        <v>18.940000000000001</v>
      </c>
      <c r="AI83">
        <v>0</v>
      </c>
      <c r="AJ83">
        <v>0</v>
      </c>
      <c r="AK83">
        <v>53.932499999999997</v>
      </c>
      <c r="AL83">
        <v>2.3239999999999998</v>
      </c>
      <c r="AM83">
        <v>15.7294</v>
      </c>
      <c r="AN83">
        <v>0.82259000000000004</v>
      </c>
      <c r="AO83">
        <v>0</v>
      </c>
      <c r="AP83">
        <v>0</v>
      </c>
      <c r="AQ83">
        <v>27.216000000000001</v>
      </c>
      <c r="AR83">
        <v>38.088000000000001</v>
      </c>
      <c r="AS83">
        <v>22.868400000000001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2581.9727930000008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40.713695999999999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43.040399999999998</v>
      </c>
      <c r="AH84">
        <v>18.940000000000001</v>
      </c>
      <c r="AI84">
        <v>0</v>
      </c>
      <c r="AJ84">
        <v>0</v>
      </c>
      <c r="AK84">
        <v>53.932499999999997</v>
      </c>
      <c r="AL84">
        <v>2.3239999999999998</v>
      </c>
      <c r="AM84">
        <v>15.7294</v>
      </c>
      <c r="AN84">
        <v>0.82259000000000004</v>
      </c>
      <c r="AO84">
        <v>0</v>
      </c>
      <c r="AP84">
        <v>0</v>
      </c>
      <c r="AQ84">
        <v>27.216000000000001</v>
      </c>
      <c r="AR84">
        <v>38.088000000000001</v>
      </c>
      <c r="AS84">
        <v>22.868400000000001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2581.9727930000008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40.713695999999999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43.040399999999998</v>
      </c>
      <c r="AH85">
        <v>18.940000000000001</v>
      </c>
      <c r="AI85">
        <v>0</v>
      </c>
      <c r="AJ85">
        <v>0</v>
      </c>
      <c r="AK85">
        <v>53.932499999999997</v>
      </c>
      <c r="AL85">
        <v>2.3239999999999998</v>
      </c>
      <c r="AM85">
        <v>15.7294</v>
      </c>
      <c r="AN85">
        <v>0.82259000000000004</v>
      </c>
      <c r="AO85">
        <v>0</v>
      </c>
      <c r="AP85">
        <v>0</v>
      </c>
      <c r="AQ85">
        <v>27.216000000000001</v>
      </c>
      <c r="AR85">
        <v>38.088000000000001</v>
      </c>
      <c r="AS85">
        <v>29.863440000000001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2588.9678330000011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40.713695999999999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43.040399999999998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15.7294</v>
      </c>
      <c r="AN86">
        <v>0.82259000000000004</v>
      </c>
      <c r="AO86">
        <v>0</v>
      </c>
      <c r="AP86">
        <v>0</v>
      </c>
      <c r="AQ86">
        <v>27.216000000000001</v>
      </c>
      <c r="AR86">
        <v>38.088000000000001</v>
      </c>
      <c r="AS86">
        <v>29.863440000000001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2570.027833000001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40.713695999999999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43.040399999999998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15.7294</v>
      </c>
      <c r="AN87">
        <v>0.82259000000000004</v>
      </c>
      <c r="AO87">
        <v>0</v>
      </c>
      <c r="AP87">
        <v>0</v>
      </c>
      <c r="AQ87">
        <v>27.216000000000001</v>
      </c>
      <c r="AR87">
        <v>38.088000000000001</v>
      </c>
      <c r="AS87">
        <v>29.863440000000001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2570.027833000001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40.713695999999999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43.040399999999998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15.7294</v>
      </c>
      <c r="AN88">
        <v>0.82259000000000004</v>
      </c>
      <c r="AO88">
        <v>0</v>
      </c>
      <c r="AP88">
        <v>0</v>
      </c>
      <c r="AQ88">
        <v>27.216000000000001</v>
      </c>
      <c r="AR88">
        <v>38.088000000000001</v>
      </c>
      <c r="AS88">
        <v>29.863440000000001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2570.027833000001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40.713695999999999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43.040399999999998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15.7294</v>
      </c>
      <c r="AN89">
        <v>0.82259000000000004</v>
      </c>
      <c r="AO89">
        <v>0</v>
      </c>
      <c r="AP89">
        <v>0</v>
      </c>
      <c r="AQ89">
        <v>27.216000000000001</v>
      </c>
      <c r="AR89">
        <v>38.088000000000001</v>
      </c>
      <c r="AS89">
        <v>29.863440000000001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2570.027833000001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40.713695999999999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43.040399999999998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15.7294</v>
      </c>
      <c r="AN90">
        <v>0.82259000000000004</v>
      </c>
      <c r="AO90">
        <v>0</v>
      </c>
      <c r="AP90">
        <v>0</v>
      </c>
      <c r="AQ90">
        <v>13.608000000000001</v>
      </c>
      <c r="AR90">
        <v>38.088000000000001</v>
      </c>
      <c r="AS90">
        <v>29.863440000000001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2556.4198330000013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40.713695999999999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13.856400000000001</v>
      </c>
      <c r="AF91">
        <v>0</v>
      </c>
      <c r="AG91">
        <v>43.040399999999998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15.7294</v>
      </c>
      <c r="AN91">
        <v>0.82259000000000004</v>
      </c>
      <c r="AO91">
        <v>0</v>
      </c>
      <c r="AP91">
        <v>0</v>
      </c>
      <c r="AQ91">
        <v>13.608000000000001</v>
      </c>
      <c r="AR91">
        <v>38.088000000000001</v>
      </c>
      <c r="AS91">
        <v>29.863440000000001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2553.7973810000012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40.713695999999999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43.040399999999998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15.7294</v>
      </c>
      <c r="AN92">
        <v>0.82259000000000004</v>
      </c>
      <c r="AO92">
        <v>0</v>
      </c>
      <c r="AP92">
        <v>0</v>
      </c>
      <c r="AQ92">
        <v>13.608000000000001</v>
      </c>
      <c r="AR92">
        <v>38.088000000000001</v>
      </c>
      <c r="AS92">
        <v>29.863440000000001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2541.8654810000012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40.713695999999999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43.040399999999998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15.7294</v>
      </c>
      <c r="AN93">
        <v>0.82259000000000004</v>
      </c>
      <c r="AO93">
        <v>0</v>
      </c>
      <c r="AP93">
        <v>0</v>
      </c>
      <c r="AQ93">
        <v>0</v>
      </c>
      <c r="AR93">
        <v>38.088000000000001</v>
      </c>
      <c r="AS93">
        <v>24.2136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2533.0656410000011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40.713695999999999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43.040399999999998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15.7294</v>
      </c>
      <c r="AN94">
        <v>0.82259000000000004</v>
      </c>
      <c r="AO94">
        <v>0</v>
      </c>
      <c r="AP94">
        <v>0</v>
      </c>
      <c r="AQ94">
        <v>0</v>
      </c>
      <c r="AR94">
        <v>38.088000000000001</v>
      </c>
      <c r="AS94">
        <v>24.2136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2533.0656410000011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40.713695999999999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8.3810000000000002</v>
      </c>
      <c r="AG95">
        <v>43.040399999999998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15.7294</v>
      </c>
      <c r="AN95">
        <v>0.82259000000000004</v>
      </c>
      <c r="AO95">
        <v>0</v>
      </c>
      <c r="AP95">
        <v>0</v>
      </c>
      <c r="AQ95">
        <v>0</v>
      </c>
      <c r="AR95">
        <v>19.872</v>
      </c>
      <c r="AS95">
        <v>24.2136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2523.2306410000006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40.713695999999999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8.3810000000000002</v>
      </c>
      <c r="AG96">
        <v>43.040399999999998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15.7294</v>
      </c>
      <c r="AN96">
        <v>0.82259000000000004</v>
      </c>
      <c r="AO96">
        <v>0</v>
      </c>
      <c r="AP96">
        <v>0</v>
      </c>
      <c r="AQ96">
        <v>0</v>
      </c>
      <c r="AR96">
        <v>19.872</v>
      </c>
      <c r="AS96">
        <v>24.2136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2523.2306410000006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40.713695999999999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8.3810000000000002</v>
      </c>
      <c r="AG97">
        <v>43.040399999999998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15.7294</v>
      </c>
      <c r="AN97">
        <v>0.82259000000000004</v>
      </c>
      <c r="AO97">
        <v>0</v>
      </c>
      <c r="AP97">
        <v>0</v>
      </c>
      <c r="AQ97">
        <v>0</v>
      </c>
      <c r="AR97">
        <v>34.776000000000003</v>
      </c>
      <c r="AS97">
        <v>24.2136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2538.1346410000006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40.713695999999999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8.3810000000000002</v>
      </c>
      <c r="AG98">
        <v>43.040399999999998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15.7294</v>
      </c>
      <c r="AN98">
        <v>0.82259000000000004</v>
      </c>
      <c r="AO98">
        <v>0</v>
      </c>
      <c r="AP98">
        <v>0</v>
      </c>
      <c r="AQ98">
        <v>0</v>
      </c>
      <c r="AR98">
        <v>34.776000000000003</v>
      </c>
      <c r="AS98">
        <v>24.2136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2538.1346410000006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16.307086032000015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0.26188343999999941</v>
      </c>
      <c r="R99">
        <f t="shared" si="2"/>
        <v>0.99559220399999782</v>
      </c>
      <c r="S99">
        <f t="shared" si="2"/>
        <v>0.63338184000000097</v>
      </c>
      <c r="T99">
        <f t="shared" si="2"/>
        <v>0</v>
      </c>
      <c r="U99">
        <f t="shared" si="2"/>
        <v>8.4278699999999844</v>
      </c>
      <c r="V99">
        <f t="shared" si="2"/>
        <v>0.49756439999999885</v>
      </c>
      <c r="W99">
        <f t="shared" si="2"/>
        <v>1.1071740700000015</v>
      </c>
      <c r="X99">
        <f t="shared" si="2"/>
        <v>3.540375</v>
      </c>
      <c r="Y99">
        <f t="shared" si="2"/>
        <v>0</v>
      </c>
      <c r="Z99">
        <f t="shared" si="2"/>
        <v>0.15025340000000012</v>
      </c>
      <c r="AA99">
        <f t="shared" si="2"/>
        <v>0.12797525999999998</v>
      </c>
      <c r="AB99">
        <f t="shared" si="2"/>
        <v>0.14321752000000004</v>
      </c>
      <c r="AC99">
        <f t="shared" si="2"/>
        <v>8.8461824000000008E-2</v>
      </c>
      <c r="AD99">
        <f t="shared" si="2"/>
        <v>8.252286999999997E-2</v>
      </c>
      <c r="AE99">
        <f t="shared" si="2"/>
        <v>0.19684940700000003</v>
      </c>
      <c r="AF99">
        <f t="shared" si="2"/>
        <v>0.27016399999999979</v>
      </c>
      <c r="AG99">
        <f t="shared" si="2"/>
        <v>1.0329695999999988</v>
      </c>
      <c r="AH99">
        <f t="shared" si="2"/>
        <v>0.53032000000000001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0.4948667499999998</v>
      </c>
      <c r="AM99">
        <f t="shared" si="2"/>
        <v>0.38660332500000022</v>
      </c>
      <c r="AN99">
        <f t="shared" si="2"/>
        <v>1.9742160000000016E-2</v>
      </c>
      <c r="AO99">
        <f t="shared" si="2"/>
        <v>0</v>
      </c>
      <c r="AP99">
        <f t="shared" si="2"/>
        <v>1.7037299999999998E-2</v>
      </c>
      <c r="AQ99">
        <f t="shared" si="2"/>
        <v>0.46619999999999995</v>
      </c>
      <c r="AR99">
        <f t="shared" si="2"/>
        <v>0.87795600000000085</v>
      </c>
      <c r="AS99">
        <f t="shared" si="2"/>
        <v>0.6345792660000007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62.942162756000002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375.12</v>
      </c>
      <c r="L3">
        <v>240</v>
      </c>
      <c r="M3">
        <v>92</v>
      </c>
      <c r="N3">
        <v>118.125</v>
      </c>
      <c r="O3">
        <v>61.83</v>
      </c>
      <c r="P3">
        <v>125.58750000000001</v>
      </c>
      <c r="Q3">
        <v>8.3472000000000008</v>
      </c>
      <c r="R3">
        <v>29.005299999999998</v>
      </c>
      <c r="S3">
        <v>19.096499999999999</v>
      </c>
      <c r="T3">
        <v>0</v>
      </c>
      <c r="U3">
        <v>418.77</v>
      </c>
      <c r="V3">
        <v>16.625399999999999</v>
      </c>
      <c r="W3">
        <v>30.515799999999999</v>
      </c>
      <c r="X3">
        <v>127.4701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43.040399999999998</v>
      </c>
      <c r="AH3">
        <v>0</v>
      </c>
      <c r="AI3">
        <v>0</v>
      </c>
      <c r="AJ3">
        <v>0</v>
      </c>
      <c r="AK3">
        <v>53.932499999999997</v>
      </c>
      <c r="AL3">
        <v>26.725999999999999</v>
      </c>
      <c r="AM3">
        <v>16.129300000000001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19.999967000000002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1913.8192390000002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375.12</v>
      </c>
      <c r="L4">
        <v>240</v>
      </c>
      <c r="M4">
        <v>92</v>
      </c>
      <c r="N4">
        <v>118.125</v>
      </c>
      <c r="O4">
        <v>61.83</v>
      </c>
      <c r="P4">
        <v>125.58750000000001</v>
      </c>
      <c r="Q4">
        <v>8.3472000000000008</v>
      </c>
      <c r="R4">
        <v>29.005299999999998</v>
      </c>
      <c r="S4">
        <v>19.096499999999999</v>
      </c>
      <c r="T4">
        <v>0</v>
      </c>
      <c r="U4">
        <v>418.77</v>
      </c>
      <c r="V4">
        <v>16.625399999999999</v>
      </c>
      <c r="W4">
        <v>30.515799999999999</v>
      </c>
      <c r="X4">
        <v>118.4701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43.040399999999998</v>
      </c>
      <c r="AH4">
        <v>0</v>
      </c>
      <c r="AI4">
        <v>0</v>
      </c>
      <c r="AJ4">
        <v>0</v>
      </c>
      <c r="AK4">
        <v>53.932499999999997</v>
      </c>
      <c r="AL4">
        <v>26.725999999999999</v>
      </c>
      <c r="AM4">
        <v>16.129300000000001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19.720714000000001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1904.5399860000002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375.12</v>
      </c>
      <c r="L5">
        <v>240</v>
      </c>
      <c r="M5">
        <v>92</v>
      </c>
      <c r="N5">
        <v>118.125</v>
      </c>
      <c r="O5">
        <v>61.83</v>
      </c>
      <c r="P5">
        <v>125.58750000000001</v>
      </c>
      <c r="Q5">
        <v>8.3472000000000008</v>
      </c>
      <c r="R5">
        <v>29.005299999999998</v>
      </c>
      <c r="S5">
        <v>19.096499999999999</v>
      </c>
      <c r="T5">
        <v>0</v>
      </c>
      <c r="U5">
        <v>418.77</v>
      </c>
      <c r="V5">
        <v>16.625399999999999</v>
      </c>
      <c r="W5">
        <v>30.515799999999999</v>
      </c>
      <c r="X5">
        <v>118.4701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43.040399999999998</v>
      </c>
      <c r="AH5">
        <v>0</v>
      </c>
      <c r="AI5">
        <v>0</v>
      </c>
      <c r="AJ5">
        <v>0</v>
      </c>
      <c r="AK5">
        <v>53.932499999999997</v>
      </c>
      <c r="AL5">
        <v>26.725999999999999</v>
      </c>
      <c r="AM5">
        <v>16.129300000000001</v>
      </c>
      <c r="AN5">
        <v>0.82259000000000004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18.839518999999999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1897.0347910000003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375.12</v>
      </c>
      <c r="L6">
        <v>240</v>
      </c>
      <c r="M6">
        <v>92</v>
      </c>
      <c r="N6">
        <v>118.125</v>
      </c>
      <c r="O6">
        <v>61.83</v>
      </c>
      <c r="P6">
        <v>125.58750000000001</v>
      </c>
      <c r="Q6">
        <v>8.3472000000000008</v>
      </c>
      <c r="R6">
        <v>29.005299999999998</v>
      </c>
      <c r="S6">
        <v>19.096499999999999</v>
      </c>
      <c r="T6">
        <v>0</v>
      </c>
      <c r="U6">
        <v>418.77</v>
      </c>
      <c r="V6">
        <v>16.625399999999999</v>
      </c>
      <c r="W6">
        <v>30.515799999999999</v>
      </c>
      <c r="X6">
        <v>118.4701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43.040399999999998</v>
      </c>
      <c r="AH6">
        <v>0</v>
      </c>
      <c r="AI6">
        <v>0</v>
      </c>
      <c r="AJ6">
        <v>0</v>
      </c>
      <c r="AK6">
        <v>53.932499999999997</v>
      </c>
      <c r="AL6">
        <v>26.725999999999999</v>
      </c>
      <c r="AM6">
        <v>16.129300000000001</v>
      </c>
      <c r="AN6">
        <v>0.82259000000000004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17.512754000000001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1895.7080260000002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375.12</v>
      </c>
      <c r="L7">
        <v>240</v>
      </c>
      <c r="M7">
        <v>92</v>
      </c>
      <c r="N7">
        <v>118.125</v>
      </c>
      <c r="O7">
        <v>61.83</v>
      </c>
      <c r="P7">
        <v>125.58750000000001</v>
      </c>
      <c r="Q7">
        <v>8</v>
      </c>
      <c r="R7">
        <v>23.33</v>
      </c>
      <c r="S7">
        <v>15</v>
      </c>
      <c r="T7">
        <v>0</v>
      </c>
      <c r="U7">
        <v>346.5</v>
      </c>
      <c r="V7">
        <v>16.625399999999999</v>
      </c>
      <c r="W7">
        <v>30.515799999999999</v>
      </c>
      <c r="X7">
        <v>118.4701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43.040399999999998</v>
      </c>
      <c r="AH7">
        <v>0</v>
      </c>
      <c r="AI7">
        <v>0</v>
      </c>
      <c r="AJ7">
        <v>0</v>
      </c>
      <c r="AK7">
        <v>53.932499999999997</v>
      </c>
      <c r="AL7">
        <v>26.725999999999999</v>
      </c>
      <c r="AM7">
        <v>16.129300000000001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14.411037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1810.2173090000001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375.12</v>
      </c>
      <c r="L8">
        <v>240</v>
      </c>
      <c r="M8">
        <v>92</v>
      </c>
      <c r="N8">
        <v>118.125</v>
      </c>
      <c r="O8">
        <v>61.83</v>
      </c>
      <c r="P8">
        <v>125.58750000000001</v>
      </c>
      <c r="Q8">
        <v>8</v>
      </c>
      <c r="R8">
        <v>23.33</v>
      </c>
      <c r="S8">
        <v>15</v>
      </c>
      <c r="T8">
        <v>0</v>
      </c>
      <c r="U8">
        <v>346.5</v>
      </c>
      <c r="V8">
        <v>13.7654</v>
      </c>
      <c r="W8">
        <v>27.6692</v>
      </c>
      <c r="X8">
        <v>98.370099999999994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43.040399999999998</v>
      </c>
      <c r="AH8">
        <v>0</v>
      </c>
      <c r="AI8">
        <v>0</v>
      </c>
      <c r="AJ8">
        <v>0</v>
      </c>
      <c r="AK8">
        <v>53.932499999999997</v>
      </c>
      <c r="AL8">
        <v>26.725999999999999</v>
      </c>
      <c r="AM8">
        <v>16.129300000000001</v>
      </c>
      <c r="AN8">
        <v>0.82259000000000004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14.861630999999999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1791.4853030000006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375.12</v>
      </c>
      <c r="L9">
        <v>240</v>
      </c>
      <c r="M9">
        <v>92</v>
      </c>
      <c r="N9">
        <v>118.125</v>
      </c>
      <c r="O9">
        <v>61.83</v>
      </c>
      <c r="P9">
        <v>125.58750000000001</v>
      </c>
      <c r="Q9">
        <v>8</v>
      </c>
      <c r="R9">
        <v>27.266370999999999</v>
      </c>
      <c r="S9">
        <v>15</v>
      </c>
      <c r="T9">
        <v>0</v>
      </c>
      <c r="U9">
        <v>346.5</v>
      </c>
      <c r="V9">
        <v>13.7654</v>
      </c>
      <c r="W9">
        <v>27.6692</v>
      </c>
      <c r="X9">
        <v>98.370099999999994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43.040399999999998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16.129300000000001</v>
      </c>
      <c r="AN9">
        <v>0.82259000000000004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14.005345999999999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1793.4033890000005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375.12</v>
      </c>
      <c r="L10">
        <v>240</v>
      </c>
      <c r="M10">
        <v>92</v>
      </c>
      <c r="N10">
        <v>118.125</v>
      </c>
      <c r="O10">
        <v>61.83</v>
      </c>
      <c r="P10">
        <v>125.58750000000001</v>
      </c>
      <c r="Q10">
        <v>8</v>
      </c>
      <c r="R10">
        <v>27.897099999999998</v>
      </c>
      <c r="S10">
        <v>15</v>
      </c>
      <c r="T10">
        <v>0</v>
      </c>
      <c r="U10">
        <v>346.5</v>
      </c>
      <c r="V10">
        <v>13.7654</v>
      </c>
      <c r="W10">
        <v>27.6692</v>
      </c>
      <c r="X10">
        <v>98.370099999999994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43.040399999999998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16.129300000000001</v>
      </c>
      <c r="AN10">
        <v>0.82259000000000004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14.458975000000001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1787.8637470000006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375.12</v>
      </c>
      <c r="L11">
        <v>240</v>
      </c>
      <c r="M11">
        <v>92</v>
      </c>
      <c r="N11">
        <v>118.125</v>
      </c>
      <c r="O11">
        <v>61.83</v>
      </c>
      <c r="P11">
        <v>125.58750000000001</v>
      </c>
      <c r="Q11">
        <v>8</v>
      </c>
      <c r="R11">
        <v>27.897099999999998</v>
      </c>
      <c r="S11">
        <v>15</v>
      </c>
      <c r="T11">
        <v>0</v>
      </c>
      <c r="U11">
        <v>346.5</v>
      </c>
      <c r="V11">
        <v>13.7654</v>
      </c>
      <c r="W11">
        <v>27.6692</v>
      </c>
      <c r="X11">
        <v>98.370099999999994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43.040399999999998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16.129300000000001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21.523199999999999</v>
      </c>
      <c r="AT11">
        <v>13.361641000000001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1776.3922310000005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375.12</v>
      </c>
      <c r="L12">
        <v>240</v>
      </c>
      <c r="M12">
        <v>92</v>
      </c>
      <c r="N12">
        <v>118.125</v>
      </c>
      <c r="O12">
        <v>61.83</v>
      </c>
      <c r="P12">
        <v>125.58750000000001</v>
      </c>
      <c r="Q12">
        <v>8</v>
      </c>
      <c r="R12">
        <v>27.897099999999998</v>
      </c>
      <c r="S12">
        <v>15</v>
      </c>
      <c r="T12">
        <v>0</v>
      </c>
      <c r="U12">
        <v>346.5</v>
      </c>
      <c r="V12">
        <v>13.7654</v>
      </c>
      <c r="W12">
        <v>27.6692</v>
      </c>
      <c r="X12">
        <v>98.370099999999994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43.040399999999998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16.129300000000001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21.523199999999999</v>
      </c>
      <c r="AT12">
        <v>15.646428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1778.6770180000005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375.17</v>
      </c>
      <c r="L13">
        <v>239.5</v>
      </c>
      <c r="M13">
        <v>92</v>
      </c>
      <c r="N13">
        <v>118.125</v>
      </c>
      <c r="O13">
        <v>61.83</v>
      </c>
      <c r="P13">
        <v>125.58750000000001</v>
      </c>
      <c r="Q13">
        <v>7.65</v>
      </c>
      <c r="R13">
        <v>28.597100000000001</v>
      </c>
      <c r="S13">
        <v>14.52</v>
      </c>
      <c r="T13">
        <v>0</v>
      </c>
      <c r="U13">
        <v>346.5</v>
      </c>
      <c r="V13">
        <v>13.805400000000001</v>
      </c>
      <c r="W13">
        <v>30.615600000000001</v>
      </c>
      <c r="X13">
        <v>97.370099999999994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43.040399999999998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16.129300000000001</v>
      </c>
      <c r="AN13">
        <v>0.82259000000000004</v>
      </c>
      <c r="AO13">
        <v>0</v>
      </c>
      <c r="AP13">
        <v>0</v>
      </c>
      <c r="AQ13">
        <v>0</v>
      </c>
      <c r="AR13">
        <v>41.951999999999998</v>
      </c>
      <c r="AS13">
        <v>21.523199999999999</v>
      </c>
      <c r="AT13">
        <v>15.198974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1786.2599640000005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375.17</v>
      </c>
      <c r="L14">
        <v>239.5</v>
      </c>
      <c r="M14">
        <v>92</v>
      </c>
      <c r="N14">
        <v>118.125</v>
      </c>
      <c r="O14">
        <v>61.83</v>
      </c>
      <c r="P14">
        <v>125.58750000000001</v>
      </c>
      <c r="Q14">
        <v>7.65</v>
      </c>
      <c r="R14">
        <v>28.597100000000001</v>
      </c>
      <c r="S14">
        <v>14.52</v>
      </c>
      <c r="T14">
        <v>0</v>
      </c>
      <c r="U14">
        <v>346.5</v>
      </c>
      <c r="V14">
        <v>13.805400000000001</v>
      </c>
      <c r="W14">
        <v>30.615600000000001</v>
      </c>
      <c r="X14">
        <v>97.370099999999994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43.040399999999998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16.129300000000001</v>
      </c>
      <c r="AN14">
        <v>0.82259000000000004</v>
      </c>
      <c r="AO14">
        <v>0</v>
      </c>
      <c r="AP14">
        <v>0</v>
      </c>
      <c r="AQ14">
        <v>0</v>
      </c>
      <c r="AR14">
        <v>41.951999999999998</v>
      </c>
      <c r="AS14">
        <v>21.523199999999999</v>
      </c>
      <c r="AT14">
        <v>16.048456000000002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1787.1094460000006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375.17</v>
      </c>
      <c r="L15">
        <v>239.5</v>
      </c>
      <c r="M15">
        <v>92</v>
      </c>
      <c r="N15">
        <v>118.125</v>
      </c>
      <c r="O15">
        <v>61.83</v>
      </c>
      <c r="P15">
        <v>125.58750000000001</v>
      </c>
      <c r="Q15">
        <v>7.65</v>
      </c>
      <c r="R15">
        <v>28.597100000000001</v>
      </c>
      <c r="S15">
        <v>14.52</v>
      </c>
      <c r="T15">
        <v>0</v>
      </c>
      <c r="U15">
        <v>346.5</v>
      </c>
      <c r="V15">
        <v>13.805400000000001</v>
      </c>
      <c r="W15">
        <v>30.615600000000001</v>
      </c>
      <c r="X15">
        <v>97.370099999999994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43.040399999999998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16.129300000000001</v>
      </c>
      <c r="AN15">
        <v>0.82259000000000004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17.691106999999999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1792.5022790000007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375.17</v>
      </c>
      <c r="L16">
        <v>239.5</v>
      </c>
      <c r="M16">
        <v>92</v>
      </c>
      <c r="N16">
        <v>118.125</v>
      </c>
      <c r="O16">
        <v>61.83</v>
      </c>
      <c r="P16">
        <v>125.58750000000001</v>
      </c>
      <c r="Q16">
        <v>7.65</v>
      </c>
      <c r="R16">
        <v>28.597100000000001</v>
      </c>
      <c r="S16">
        <v>14.52</v>
      </c>
      <c r="T16">
        <v>0</v>
      </c>
      <c r="U16">
        <v>346.5</v>
      </c>
      <c r="V16">
        <v>13.805400000000001</v>
      </c>
      <c r="W16">
        <v>30.615600000000001</v>
      </c>
      <c r="X16">
        <v>97.370099999999994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43.040399999999998</v>
      </c>
      <c r="AH16">
        <v>0</v>
      </c>
      <c r="AI16">
        <v>0</v>
      </c>
      <c r="AJ16">
        <v>0</v>
      </c>
      <c r="AK16">
        <v>53.932499999999997</v>
      </c>
      <c r="AL16">
        <v>25.564</v>
      </c>
      <c r="AM16">
        <v>16.129300000000001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17.604023999999999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1792.4151960000006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375.17</v>
      </c>
      <c r="L17">
        <v>239.5</v>
      </c>
      <c r="M17">
        <v>92</v>
      </c>
      <c r="N17">
        <v>118.125</v>
      </c>
      <c r="O17">
        <v>61.83</v>
      </c>
      <c r="P17">
        <v>125.58750000000001</v>
      </c>
      <c r="Q17">
        <v>7.65</v>
      </c>
      <c r="R17">
        <v>28.597100000000001</v>
      </c>
      <c r="S17">
        <v>14.52</v>
      </c>
      <c r="T17">
        <v>0</v>
      </c>
      <c r="U17">
        <v>346.5</v>
      </c>
      <c r="V17">
        <v>13.805400000000001</v>
      </c>
      <c r="W17">
        <v>30.615600000000001</v>
      </c>
      <c r="X17">
        <v>97.370099999999994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43.040399999999998</v>
      </c>
      <c r="AH17">
        <v>0</v>
      </c>
      <c r="AI17">
        <v>0</v>
      </c>
      <c r="AJ17">
        <v>0</v>
      </c>
      <c r="AK17">
        <v>53.932499999999997</v>
      </c>
      <c r="AL17">
        <v>25.564</v>
      </c>
      <c r="AM17">
        <v>16.129300000000001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17.849049999999998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1792.6602220000007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375.17</v>
      </c>
      <c r="L18">
        <v>239.5</v>
      </c>
      <c r="M18">
        <v>92</v>
      </c>
      <c r="N18">
        <v>118.125</v>
      </c>
      <c r="O18">
        <v>61.83</v>
      </c>
      <c r="P18">
        <v>125.58750000000001</v>
      </c>
      <c r="Q18">
        <v>7.65</v>
      </c>
      <c r="R18">
        <v>28.597100000000001</v>
      </c>
      <c r="S18">
        <v>14.52</v>
      </c>
      <c r="T18">
        <v>0</v>
      </c>
      <c r="U18">
        <v>346.5</v>
      </c>
      <c r="V18">
        <v>13.805400000000001</v>
      </c>
      <c r="W18">
        <v>30.615600000000001</v>
      </c>
      <c r="X18">
        <v>97.370099999999994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43.040399999999998</v>
      </c>
      <c r="AH18">
        <v>0</v>
      </c>
      <c r="AI18">
        <v>0</v>
      </c>
      <c r="AJ18">
        <v>0</v>
      </c>
      <c r="AK18">
        <v>53.932499999999997</v>
      </c>
      <c r="AL18">
        <v>25.564</v>
      </c>
      <c r="AM18">
        <v>16.129300000000001</v>
      </c>
      <c r="AN18">
        <v>0.82259000000000004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18.267928999999999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1799.7031010000007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375.17</v>
      </c>
      <c r="L19">
        <v>239.5</v>
      </c>
      <c r="M19">
        <v>92</v>
      </c>
      <c r="N19">
        <v>118.125</v>
      </c>
      <c r="O19">
        <v>61.83</v>
      </c>
      <c r="P19">
        <v>125.58750000000001</v>
      </c>
      <c r="Q19">
        <v>7.65</v>
      </c>
      <c r="R19">
        <v>28.597100000000001</v>
      </c>
      <c r="S19">
        <v>14.52</v>
      </c>
      <c r="T19">
        <v>0</v>
      </c>
      <c r="U19">
        <v>346.5</v>
      </c>
      <c r="V19">
        <v>13.805400000000001</v>
      </c>
      <c r="W19">
        <v>30.615600000000001</v>
      </c>
      <c r="X19">
        <v>97.370099999999994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43.040399999999998</v>
      </c>
      <c r="AH19">
        <v>0</v>
      </c>
      <c r="AI19">
        <v>0</v>
      </c>
      <c r="AJ19">
        <v>0</v>
      </c>
      <c r="AK19">
        <v>53.932499999999997</v>
      </c>
      <c r="AL19">
        <v>25.564</v>
      </c>
      <c r="AM19">
        <v>16.129300000000001</v>
      </c>
      <c r="AN19">
        <v>0.82259000000000004</v>
      </c>
      <c r="AO19">
        <v>0</v>
      </c>
      <c r="AP19">
        <v>0</v>
      </c>
      <c r="AQ19">
        <v>0</v>
      </c>
      <c r="AR19">
        <v>41.951999999999998</v>
      </c>
      <c r="AS19">
        <v>21.523199999999999</v>
      </c>
      <c r="AT19">
        <v>18.503012999999999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1789.5640030000006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375.17</v>
      </c>
      <c r="L20">
        <v>239.5</v>
      </c>
      <c r="M20">
        <v>92</v>
      </c>
      <c r="N20">
        <v>118.125</v>
      </c>
      <c r="O20">
        <v>61.83</v>
      </c>
      <c r="P20">
        <v>125.58750000000001</v>
      </c>
      <c r="Q20">
        <v>7.65</v>
      </c>
      <c r="R20">
        <v>28.597100000000001</v>
      </c>
      <c r="S20">
        <v>14.52</v>
      </c>
      <c r="T20">
        <v>0</v>
      </c>
      <c r="U20">
        <v>346.5</v>
      </c>
      <c r="V20">
        <v>13.805400000000001</v>
      </c>
      <c r="W20">
        <v>30.615600000000001</v>
      </c>
      <c r="X20">
        <v>97.370099999999994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43.040399999999998</v>
      </c>
      <c r="AH20">
        <v>0</v>
      </c>
      <c r="AI20">
        <v>0</v>
      </c>
      <c r="AJ20">
        <v>0</v>
      </c>
      <c r="AK20">
        <v>53.932499999999997</v>
      </c>
      <c r="AL20">
        <v>25.564</v>
      </c>
      <c r="AM20">
        <v>16.129300000000001</v>
      </c>
      <c r="AN20">
        <v>0.82259000000000004</v>
      </c>
      <c r="AO20">
        <v>0</v>
      </c>
      <c r="AP20">
        <v>0</v>
      </c>
      <c r="AQ20">
        <v>1.008</v>
      </c>
      <c r="AR20">
        <v>35.328000000000003</v>
      </c>
      <c r="AS20">
        <v>21.523199999999999</v>
      </c>
      <c r="AT20">
        <v>19.999967000000002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1785.4449570000006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375.17</v>
      </c>
      <c r="L21">
        <v>239.5</v>
      </c>
      <c r="M21">
        <v>92</v>
      </c>
      <c r="N21">
        <v>118.125</v>
      </c>
      <c r="O21">
        <v>61.83</v>
      </c>
      <c r="P21">
        <v>125.58750000000001</v>
      </c>
      <c r="Q21">
        <v>7.65</v>
      </c>
      <c r="R21">
        <v>28.597100000000001</v>
      </c>
      <c r="S21">
        <v>14.52</v>
      </c>
      <c r="T21">
        <v>0</v>
      </c>
      <c r="U21">
        <v>346.5</v>
      </c>
      <c r="V21">
        <v>13.805400000000001</v>
      </c>
      <c r="W21">
        <v>30.615600000000001</v>
      </c>
      <c r="X21">
        <v>97.370099999999994</v>
      </c>
      <c r="Y21">
        <v>0</v>
      </c>
      <c r="Z21">
        <v>6.5208000000000004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43.040399999999998</v>
      </c>
      <c r="AH21">
        <v>0</v>
      </c>
      <c r="AI21">
        <v>0</v>
      </c>
      <c r="AJ21">
        <v>0</v>
      </c>
      <c r="AK21">
        <v>53.932499999999997</v>
      </c>
      <c r="AL21">
        <v>13.944000000000001</v>
      </c>
      <c r="AM21">
        <v>16.129300000000001</v>
      </c>
      <c r="AN21">
        <v>0.82259000000000004</v>
      </c>
      <c r="AO21">
        <v>0</v>
      </c>
      <c r="AP21">
        <v>0</v>
      </c>
      <c r="AQ21">
        <v>13.608000000000001</v>
      </c>
      <c r="AR21">
        <v>35.328000000000003</v>
      </c>
      <c r="AS21">
        <v>21.523199999999999</v>
      </c>
      <c r="AT21">
        <v>19.999967000000002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1786.4249570000004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375.17</v>
      </c>
      <c r="L22">
        <v>239.5</v>
      </c>
      <c r="M22">
        <v>92</v>
      </c>
      <c r="N22">
        <v>118.125</v>
      </c>
      <c r="O22">
        <v>61.83</v>
      </c>
      <c r="P22">
        <v>125.58750000000001</v>
      </c>
      <c r="Q22">
        <v>7.9972000000000003</v>
      </c>
      <c r="R22">
        <v>34.4724</v>
      </c>
      <c r="S22">
        <v>18.516500000000001</v>
      </c>
      <c r="T22">
        <v>0</v>
      </c>
      <c r="U22">
        <v>346.5</v>
      </c>
      <c r="V22">
        <v>17.439713000000001</v>
      </c>
      <c r="W22">
        <v>35.462200000000003</v>
      </c>
      <c r="X22">
        <v>147.26089999999999</v>
      </c>
      <c r="Y22">
        <v>0</v>
      </c>
      <c r="Z22">
        <v>6.5208000000000004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43.040399999999998</v>
      </c>
      <c r="AH22">
        <v>0</v>
      </c>
      <c r="AI22">
        <v>0</v>
      </c>
      <c r="AJ22">
        <v>0</v>
      </c>
      <c r="AK22">
        <v>53.932499999999997</v>
      </c>
      <c r="AL22">
        <v>13.944000000000001</v>
      </c>
      <c r="AM22">
        <v>16.129300000000001</v>
      </c>
      <c r="AN22">
        <v>0.82259000000000004</v>
      </c>
      <c r="AO22">
        <v>0</v>
      </c>
      <c r="AP22">
        <v>0</v>
      </c>
      <c r="AQ22">
        <v>13.608000000000001</v>
      </c>
      <c r="AR22">
        <v>35.328000000000003</v>
      </c>
      <c r="AS22">
        <v>21.523199999999999</v>
      </c>
      <c r="AT22">
        <v>19.999967000000002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1855.0156700000002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375.17</v>
      </c>
      <c r="L23">
        <v>239.5</v>
      </c>
      <c r="M23">
        <v>92</v>
      </c>
      <c r="N23">
        <v>118.125</v>
      </c>
      <c r="O23">
        <v>61.83</v>
      </c>
      <c r="P23">
        <v>125.58750000000001</v>
      </c>
      <c r="Q23">
        <v>7.9972000000000003</v>
      </c>
      <c r="R23">
        <v>34.4724</v>
      </c>
      <c r="S23">
        <v>18.516500000000001</v>
      </c>
      <c r="T23">
        <v>0</v>
      </c>
      <c r="U23">
        <v>346.5</v>
      </c>
      <c r="V23">
        <v>20.671507999999999</v>
      </c>
      <c r="W23">
        <v>42.841099999999997</v>
      </c>
      <c r="X23">
        <v>147.26089999999999</v>
      </c>
      <c r="Y23">
        <v>0</v>
      </c>
      <c r="Z23">
        <v>6.5208000000000004</v>
      </c>
      <c r="AA23">
        <v>0</v>
      </c>
      <c r="AB23">
        <v>0</v>
      </c>
      <c r="AC23">
        <v>0</v>
      </c>
      <c r="AD23">
        <v>0</v>
      </c>
      <c r="AE23">
        <v>1.9245000000000001</v>
      </c>
      <c r="AF23">
        <v>8.3810000000000002</v>
      </c>
      <c r="AG23">
        <v>43.040399999999998</v>
      </c>
      <c r="AH23">
        <v>0</v>
      </c>
      <c r="AI23">
        <v>0</v>
      </c>
      <c r="AJ23">
        <v>0</v>
      </c>
      <c r="AK23">
        <v>53.932499999999997</v>
      </c>
      <c r="AL23">
        <v>13.944000000000001</v>
      </c>
      <c r="AM23">
        <v>16.129300000000001</v>
      </c>
      <c r="AN23">
        <v>0.82259000000000004</v>
      </c>
      <c r="AO23">
        <v>0</v>
      </c>
      <c r="AP23">
        <v>0</v>
      </c>
      <c r="AQ23">
        <v>13.608000000000001</v>
      </c>
      <c r="AR23">
        <v>41.951999999999998</v>
      </c>
      <c r="AS23">
        <v>24.2136</v>
      </c>
      <c r="AT23">
        <v>19.999967000000002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1874.9407650000003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375.17</v>
      </c>
      <c r="L24">
        <v>239.5</v>
      </c>
      <c r="M24">
        <v>92</v>
      </c>
      <c r="N24">
        <v>118.125</v>
      </c>
      <c r="O24">
        <v>61.83</v>
      </c>
      <c r="P24">
        <v>125.58750000000001</v>
      </c>
      <c r="Q24">
        <v>7.9972000000000003</v>
      </c>
      <c r="R24">
        <v>42.390099999999997</v>
      </c>
      <c r="S24">
        <v>18.516500000000001</v>
      </c>
      <c r="T24">
        <v>0</v>
      </c>
      <c r="U24">
        <v>346.5</v>
      </c>
      <c r="V24">
        <v>20.73</v>
      </c>
      <c r="W24">
        <v>42.841099999999997</v>
      </c>
      <c r="X24">
        <v>147.26089999999999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1.9245000000000001</v>
      </c>
      <c r="AF24">
        <v>8.3810000000000002</v>
      </c>
      <c r="AG24">
        <v>43.040399999999998</v>
      </c>
      <c r="AH24">
        <v>0</v>
      </c>
      <c r="AI24">
        <v>0</v>
      </c>
      <c r="AJ24">
        <v>0</v>
      </c>
      <c r="AK24">
        <v>53.932499999999997</v>
      </c>
      <c r="AL24">
        <v>13.944000000000001</v>
      </c>
      <c r="AM24">
        <v>16.129300000000001</v>
      </c>
      <c r="AN24">
        <v>0.82259000000000004</v>
      </c>
      <c r="AO24">
        <v>0</v>
      </c>
      <c r="AP24">
        <v>0</v>
      </c>
      <c r="AQ24">
        <v>27.216000000000001</v>
      </c>
      <c r="AR24">
        <v>41.951999999999998</v>
      </c>
      <c r="AS24">
        <v>24.2136</v>
      </c>
      <c r="AT24">
        <v>19.999967000000002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1896.5249570000003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430.68962800000003</v>
      </c>
      <c r="L25">
        <v>242.2834</v>
      </c>
      <c r="M25">
        <v>92</v>
      </c>
      <c r="N25">
        <v>118.125</v>
      </c>
      <c r="O25">
        <v>61.83</v>
      </c>
      <c r="P25">
        <v>125.58750000000001</v>
      </c>
      <c r="Q25">
        <v>10.1389</v>
      </c>
      <c r="R25">
        <v>42.390099999999997</v>
      </c>
      <c r="S25">
        <v>23.687000000000001</v>
      </c>
      <c r="T25">
        <v>0</v>
      </c>
      <c r="U25">
        <v>346.5</v>
      </c>
      <c r="V25">
        <v>20.73</v>
      </c>
      <c r="W25">
        <v>42.841099999999997</v>
      </c>
      <c r="X25">
        <v>147.26089999999999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1.9245000000000001</v>
      </c>
      <c r="AF25">
        <v>8.3810000000000002</v>
      </c>
      <c r="AG25">
        <v>43.040399999999998</v>
      </c>
      <c r="AH25">
        <v>0</v>
      </c>
      <c r="AI25">
        <v>0</v>
      </c>
      <c r="AJ25">
        <v>0</v>
      </c>
      <c r="AK25">
        <v>53.932499999999997</v>
      </c>
      <c r="AL25">
        <v>13.944000000000001</v>
      </c>
      <c r="AM25">
        <v>16.129300000000001</v>
      </c>
      <c r="AN25">
        <v>0.82259000000000004</v>
      </c>
      <c r="AO25">
        <v>0</v>
      </c>
      <c r="AP25">
        <v>0</v>
      </c>
      <c r="AQ25">
        <v>27.216000000000001</v>
      </c>
      <c r="AR25">
        <v>35.328000000000003</v>
      </c>
      <c r="AS25">
        <v>24.2136</v>
      </c>
      <c r="AT25">
        <v>19.999967000000002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1955.5161850000002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515.12</v>
      </c>
      <c r="L26">
        <v>242.2834</v>
      </c>
      <c r="M26">
        <v>92</v>
      </c>
      <c r="N26">
        <v>118.125</v>
      </c>
      <c r="O26">
        <v>61.83</v>
      </c>
      <c r="P26">
        <v>125.58750000000001</v>
      </c>
      <c r="Q26">
        <v>9.7917000000000005</v>
      </c>
      <c r="R26">
        <v>36.514800000000001</v>
      </c>
      <c r="S26">
        <v>23.687000000000001</v>
      </c>
      <c r="T26">
        <v>0</v>
      </c>
      <c r="U26">
        <v>346.5</v>
      </c>
      <c r="V26">
        <v>17.87</v>
      </c>
      <c r="W26">
        <v>39.994500000000002</v>
      </c>
      <c r="X26">
        <v>127.1609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1.9245000000000001</v>
      </c>
      <c r="AF26">
        <v>8.3810000000000002</v>
      </c>
      <c r="AG26">
        <v>43.040399999999998</v>
      </c>
      <c r="AH26">
        <v>0</v>
      </c>
      <c r="AI26">
        <v>0</v>
      </c>
      <c r="AJ26">
        <v>0</v>
      </c>
      <c r="AK26">
        <v>53.932499999999997</v>
      </c>
      <c r="AL26">
        <v>13.944000000000001</v>
      </c>
      <c r="AM26">
        <v>16.129300000000001</v>
      </c>
      <c r="AN26">
        <v>0.82259000000000004</v>
      </c>
      <c r="AO26">
        <v>0</v>
      </c>
      <c r="AP26">
        <v>0</v>
      </c>
      <c r="AQ26">
        <v>27.216000000000001</v>
      </c>
      <c r="AR26">
        <v>35.328000000000003</v>
      </c>
      <c r="AS26">
        <v>24.2136</v>
      </c>
      <c r="AT26">
        <v>19.999967000000002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2007.917457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598.73950000000002</v>
      </c>
      <c r="L27">
        <v>242.2834</v>
      </c>
      <c r="M27">
        <v>92</v>
      </c>
      <c r="N27">
        <v>118.125</v>
      </c>
      <c r="O27">
        <v>61.83</v>
      </c>
      <c r="P27">
        <v>125.58750000000001</v>
      </c>
      <c r="Q27">
        <v>10.562799999999999</v>
      </c>
      <c r="R27">
        <v>36.127699999999997</v>
      </c>
      <c r="S27">
        <v>22.293600000000001</v>
      </c>
      <c r="T27">
        <v>0</v>
      </c>
      <c r="U27">
        <v>346.5</v>
      </c>
      <c r="V27">
        <v>20.73</v>
      </c>
      <c r="W27">
        <v>42.841099999999997</v>
      </c>
      <c r="X27">
        <v>147.26089999999999</v>
      </c>
      <c r="Y27">
        <v>0</v>
      </c>
      <c r="Z27">
        <v>6.5208000000000004</v>
      </c>
      <c r="AA27">
        <v>0</v>
      </c>
      <c r="AB27">
        <v>3.3325</v>
      </c>
      <c r="AC27">
        <v>0</v>
      </c>
      <c r="AD27">
        <v>0</v>
      </c>
      <c r="AE27">
        <v>1.9245000000000001</v>
      </c>
      <c r="AF27">
        <v>8.3810000000000002</v>
      </c>
      <c r="AG27">
        <v>43.040399999999998</v>
      </c>
      <c r="AH27">
        <v>23.390899999999998</v>
      </c>
      <c r="AI27">
        <v>0</v>
      </c>
      <c r="AJ27">
        <v>0</v>
      </c>
      <c r="AK27">
        <v>53.932499999999997</v>
      </c>
      <c r="AL27">
        <v>13.944000000000001</v>
      </c>
      <c r="AM27">
        <v>16.129300000000001</v>
      </c>
      <c r="AN27">
        <v>0.82259000000000004</v>
      </c>
      <c r="AO27">
        <v>0</v>
      </c>
      <c r="AP27">
        <v>0</v>
      </c>
      <c r="AQ27">
        <v>27.216000000000001</v>
      </c>
      <c r="AR27">
        <v>35.328000000000003</v>
      </c>
      <c r="AS27">
        <v>24.2136</v>
      </c>
      <c r="AT27">
        <v>19.661472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2142.7190620000001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598.73950000000002</v>
      </c>
      <c r="L28">
        <v>262.77080000000001</v>
      </c>
      <c r="M28">
        <v>92</v>
      </c>
      <c r="N28">
        <v>118.125</v>
      </c>
      <c r="O28">
        <v>61.83</v>
      </c>
      <c r="P28">
        <v>125.58750000000001</v>
      </c>
      <c r="Q28">
        <v>10.562799999999999</v>
      </c>
      <c r="R28">
        <v>41.993000000000002</v>
      </c>
      <c r="S28">
        <v>22.293600000000001</v>
      </c>
      <c r="T28">
        <v>0</v>
      </c>
      <c r="U28">
        <v>346.5</v>
      </c>
      <c r="V28">
        <v>20.73</v>
      </c>
      <c r="W28">
        <v>42.841099999999997</v>
      </c>
      <c r="X28">
        <v>147.26089999999999</v>
      </c>
      <c r="Y28">
        <v>0</v>
      </c>
      <c r="Z28">
        <v>6.5208000000000004</v>
      </c>
      <c r="AA28">
        <v>0</v>
      </c>
      <c r="AB28">
        <v>13.17004</v>
      </c>
      <c r="AC28">
        <v>0</v>
      </c>
      <c r="AD28">
        <v>0</v>
      </c>
      <c r="AE28">
        <v>1.9245000000000001</v>
      </c>
      <c r="AF28">
        <v>16.762</v>
      </c>
      <c r="AG28">
        <v>43.040399999999998</v>
      </c>
      <c r="AH28">
        <v>46.781799999999997</v>
      </c>
      <c r="AI28">
        <v>0</v>
      </c>
      <c r="AJ28">
        <v>0</v>
      </c>
      <c r="AK28">
        <v>53.932499999999997</v>
      </c>
      <c r="AL28">
        <v>25.564</v>
      </c>
      <c r="AM28">
        <v>16.129300000000001</v>
      </c>
      <c r="AN28">
        <v>0.82259000000000004</v>
      </c>
      <c r="AO28">
        <v>0</v>
      </c>
      <c r="AP28">
        <v>0</v>
      </c>
      <c r="AQ28">
        <v>40.823999999999998</v>
      </c>
      <c r="AR28">
        <v>35.328000000000003</v>
      </c>
      <c r="AS28">
        <v>24.2136</v>
      </c>
      <c r="AT28">
        <v>19.999967000000002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2236.2476970000002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598.73950000000002</v>
      </c>
      <c r="L29">
        <v>262.77080000000001</v>
      </c>
      <c r="M29">
        <v>92</v>
      </c>
      <c r="N29">
        <v>118.125</v>
      </c>
      <c r="O29">
        <v>61.83</v>
      </c>
      <c r="P29">
        <v>125.58750000000001</v>
      </c>
      <c r="Q29">
        <v>10.562799999999999</v>
      </c>
      <c r="R29">
        <v>42.003</v>
      </c>
      <c r="S29">
        <v>22.293600000000001</v>
      </c>
      <c r="T29">
        <v>0</v>
      </c>
      <c r="U29">
        <v>346.5</v>
      </c>
      <c r="V29">
        <v>20.73</v>
      </c>
      <c r="W29">
        <v>42.841099999999997</v>
      </c>
      <c r="X29">
        <v>147.26089999999999</v>
      </c>
      <c r="Y29">
        <v>0</v>
      </c>
      <c r="Z29">
        <v>6.5208000000000004</v>
      </c>
      <c r="AA29">
        <v>11.455</v>
      </c>
      <c r="AB29">
        <v>13.17004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43.040399999999998</v>
      </c>
      <c r="AH29">
        <v>70.172700000000006</v>
      </c>
      <c r="AI29">
        <v>0</v>
      </c>
      <c r="AJ29">
        <v>0</v>
      </c>
      <c r="AK29">
        <v>53.932499999999997</v>
      </c>
      <c r="AL29">
        <v>25.564</v>
      </c>
      <c r="AM29">
        <v>16.129300000000001</v>
      </c>
      <c r="AN29">
        <v>0.82259000000000004</v>
      </c>
      <c r="AO29">
        <v>0</v>
      </c>
      <c r="AP29">
        <v>5.7645</v>
      </c>
      <c r="AQ29">
        <v>40.823999999999998</v>
      </c>
      <c r="AR29">
        <v>41.951999999999998</v>
      </c>
      <c r="AS29">
        <v>24.2136</v>
      </c>
      <c r="AT29">
        <v>19.999967000000002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2315.6268490000007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598.73950000000002</v>
      </c>
      <c r="L30">
        <v>319.77080000000001</v>
      </c>
      <c r="M30">
        <v>92</v>
      </c>
      <c r="N30">
        <v>118.125</v>
      </c>
      <c r="O30">
        <v>61.83</v>
      </c>
      <c r="P30">
        <v>125.58750000000001</v>
      </c>
      <c r="Q30">
        <v>10.562799999999999</v>
      </c>
      <c r="R30">
        <v>36.127699999999997</v>
      </c>
      <c r="S30">
        <v>22.293600000000001</v>
      </c>
      <c r="T30">
        <v>0</v>
      </c>
      <c r="U30">
        <v>346.5</v>
      </c>
      <c r="V30">
        <v>20.73</v>
      </c>
      <c r="W30">
        <v>42.841099999999997</v>
      </c>
      <c r="X30">
        <v>147.26089999999999</v>
      </c>
      <c r="Y30">
        <v>0</v>
      </c>
      <c r="Z30">
        <v>19.5624</v>
      </c>
      <c r="AA30">
        <v>14.061999999999999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35.496000000000002</v>
      </c>
      <c r="AG30">
        <v>43.040399999999998</v>
      </c>
      <c r="AH30">
        <v>93.563599999999994</v>
      </c>
      <c r="AI30">
        <v>0</v>
      </c>
      <c r="AJ30">
        <v>0</v>
      </c>
      <c r="AK30">
        <v>53.932499999999997</v>
      </c>
      <c r="AL30">
        <v>56.356999999999999</v>
      </c>
      <c r="AM30">
        <v>16.7958</v>
      </c>
      <c r="AN30">
        <v>0.82259000000000004</v>
      </c>
      <c r="AO30">
        <v>0</v>
      </c>
      <c r="AP30">
        <v>5.7645</v>
      </c>
      <c r="AQ30">
        <v>40.823999999999998</v>
      </c>
      <c r="AR30">
        <v>41.951999999999998</v>
      </c>
      <c r="AS30">
        <v>24.2136</v>
      </c>
      <c r="AT30">
        <v>19.999967000000002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2526.6662890000002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598.73950000000002</v>
      </c>
      <c r="L31">
        <v>373.60023200000001</v>
      </c>
      <c r="M31">
        <v>92</v>
      </c>
      <c r="N31">
        <v>118.125</v>
      </c>
      <c r="O31">
        <v>61.83</v>
      </c>
      <c r="P31">
        <v>125.58750000000001</v>
      </c>
      <c r="Q31">
        <v>10.562799999999999</v>
      </c>
      <c r="R31">
        <v>36.127699999999997</v>
      </c>
      <c r="S31">
        <v>22.293600000000001</v>
      </c>
      <c r="T31">
        <v>0</v>
      </c>
      <c r="U31">
        <v>346.5</v>
      </c>
      <c r="V31">
        <v>20.73</v>
      </c>
      <c r="W31">
        <v>42.841099999999997</v>
      </c>
      <c r="X31">
        <v>147.26089999999999</v>
      </c>
      <c r="Y31">
        <v>0</v>
      </c>
      <c r="Z31">
        <v>19.5624</v>
      </c>
      <c r="AA31">
        <v>27.571000000000002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43.040399999999998</v>
      </c>
      <c r="AH31">
        <v>93.563599999999994</v>
      </c>
      <c r="AI31">
        <v>0</v>
      </c>
      <c r="AJ31">
        <v>0</v>
      </c>
      <c r="AK31">
        <v>53.932499999999997</v>
      </c>
      <c r="AL31">
        <v>56.356999999999999</v>
      </c>
      <c r="AM31">
        <v>16.7958</v>
      </c>
      <c r="AN31">
        <v>0.82259000000000004</v>
      </c>
      <c r="AO31">
        <v>0</v>
      </c>
      <c r="AP31">
        <v>5.7645</v>
      </c>
      <c r="AQ31">
        <v>40.823999999999998</v>
      </c>
      <c r="AR31">
        <v>35.328000000000003</v>
      </c>
      <c r="AS31">
        <v>24.2136</v>
      </c>
      <c r="AT31">
        <v>19.999967000000002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2598.4084290000005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679.48990000000003</v>
      </c>
      <c r="L32">
        <v>435.435</v>
      </c>
      <c r="M32">
        <v>92</v>
      </c>
      <c r="N32">
        <v>118.125</v>
      </c>
      <c r="O32">
        <v>61.83</v>
      </c>
      <c r="P32">
        <v>125.58750000000001</v>
      </c>
      <c r="Q32">
        <v>10.91</v>
      </c>
      <c r="R32">
        <v>42.003</v>
      </c>
      <c r="S32">
        <v>26.3901</v>
      </c>
      <c r="T32">
        <v>0</v>
      </c>
      <c r="U32">
        <v>346.5</v>
      </c>
      <c r="V32">
        <v>20.73</v>
      </c>
      <c r="W32">
        <v>42.841099999999997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43.040399999999998</v>
      </c>
      <c r="AH32">
        <v>93.563599999999994</v>
      </c>
      <c r="AI32">
        <v>0</v>
      </c>
      <c r="AJ32">
        <v>0</v>
      </c>
      <c r="AK32">
        <v>53.932499999999997</v>
      </c>
      <c r="AL32">
        <v>56.356999999999999</v>
      </c>
      <c r="AM32">
        <v>16.7958</v>
      </c>
      <c r="AN32">
        <v>0.82259000000000004</v>
      </c>
      <c r="AO32">
        <v>0</v>
      </c>
      <c r="AP32">
        <v>5.7645</v>
      </c>
      <c r="AQ32">
        <v>40.823999999999998</v>
      </c>
      <c r="AR32">
        <v>35.328000000000003</v>
      </c>
      <c r="AS32">
        <v>24.2136</v>
      </c>
      <c r="AT32">
        <v>19.999967000000002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2765.8896770000001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61.83</v>
      </c>
      <c r="P33">
        <v>125.58750000000001</v>
      </c>
      <c r="Q33">
        <v>10.91</v>
      </c>
      <c r="R33">
        <v>42.003</v>
      </c>
      <c r="S33">
        <v>26.3901</v>
      </c>
      <c r="T33">
        <v>0</v>
      </c>
      <c r="U33">
        <v>346.5</v>
      </c>
      <c r="V33">
        <v>20.73</v>
      </c>
      <c r="W33">
        <v>42.841099999999997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43.040399999999998</v>
      </c>
      <c r="AH33">
        <v>93.563599999999994</v>
      </c>
      <c r="AI33">
        <v>0</v>
      </c>
      <c r="AJ33">
        <v>0</v>
      </c>
      <c r="AK33">
        <v>53.932499999999997</v>
      </c>
      <c r="AL33">
        <v>56.356999999999999</v>
      </c>
      <c r="AM33">
        <v>16.7958</v>
      </c>
      <c r="AN33">
        <v>0.82259000000000004</v>
      </c>
      <c r="AO33">
        <v>0</v>
      </c>
      <c r="AP33">
        <v>5.7645</v>
      </c>
      <c r="AQ33">
        <v>40.823999999999998</v>
      </c>
      <c r="AR33">
        <v>35.328000000000003</v>
      </c>
      <c r="AS33">
        <v>24.2136</v>
      </c>
      <c r="AT33">
        <v>19.315232000000002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2764.9050419999999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125.58750000000001</v>
      </c>
      <c r="Q34">
        <v>10.91</v>
      </c>
      <c r="R34">
        <v>42.003</v>
      </c>
      <c r="S34">
        <v>26.3901</v>
      </c>
      <c r="T34">
        <v>0</v>
      </c>
      <c r="U34">
        <v>346.5</v>
      </c>
      <c r="V34">
        <v>20.73</v>
      </c>
      <c r="W34">
        <v>42.841099999999997</v>
      </c>
      <c r="X34">
        <v>147.26089999999999</v>
      </c>
      <c r="Y34">
        <v>0</v>
      </c>
      <c r="Z34">
        <v>13.041600000000001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35.496000000000002</v>
      </c>
      <c r="AG34">
        <v>43.040399999999998</v>
      </c>
      <c r="AH34">
        <v>93.563599999999994</v>
      </c>
      <c r="AI34">
        <v>0</v>
      </c>
      <c r="AJ34">
        <v>0</v>
      </c>
      <c r="AK34">
        <v>53.932499999999997</v>
      </c>
      <c r="AL34">
        <v>56.356999999999999</v>
      </c>
      <c r="AM34">
        <v>16.7958</v>
      </c>
      <c r="AN34">
        <v>0.82259000000000004</v>
      </c>
      <c r="AO34">
        <v>0</v>
      </c>
      <c r="AP34">
        <v>5.7645</v>
      </c>
      <c r="AQ34">
        <v>40.823999999999998</v>
      </c>
      <c r="AR34">
        <v>35.328000000000003</v>
      </c>
      <c r="AS34">
        <v>24.2136</v>
      </c>
      <c r="AT34">
        <v>19.999967000000002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2759.0689770000004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61.83</v>
      </c>
      <c r="P35">
        <v>125.58750000000001</v>
      </c>
      <c r="Q35">
        <v>10.91</v>
      </c>
      <c r="R35">
        <v>42.003</v>
      </c>
      <c r="S35">
        <v>26.3901</v>
      </c>
      <c r="T35">
        <v>0</v>
      </c>
      <c r="U35">
        <v>348.79349999999999</v>
      </c>
      <c r="V35">
        <v>20.73</v>
      </c>
      <c r="W35">
        <v>42.841099999999997</v>
      </c>
      <c r="X35">
        <v>147.26089999999999</v>
      </c>
      <c r="Y35">
        <v>0</v>
      </c>
      <c r="Z35">
        <v>13.041600000000001</v>
      </c>
      <c r="AA35">
        <v>42.14808</v>
      </c>
      <c r="AB35">
        <v>39.510120000000001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43.040399999999998</v>
      </c>
      <c r="AH35">
        <v>93.563599999999994</v>
      </c>
      <c r="AI35">
        <v>0</v>
      </c>
      <c r="AJ35">
        <v>0</v>
      </c>
      <c r="AK35">
        <v>53.932499999999997</v>
      </c>
      <c r="AL35">
        <v>56.356999999999999</v>
      </c>
      <c r="AM35">
        <v>16.7958</v>
      </c>
      <c r="AN35">
        <v>0.82259000000000004</v>
      </c>
      <c r="AO35">
        <v>0</v>
      </c>
      <c r="AP35">
        <v>5.7645</v>
      </c>
      <c r="AQ35">
        <v>40.823999999999998</v>
      </c>
      <c r="AR35">
        <v>35.328000000000003</v>
      </c>
      <c r="AS35">
        <v>24.2136</v>
      </c>
      <c r="AT35">
        <v>19.999967000000002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2752.2264410000007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61.83</v>
      </c>
      <c r="P36">
        <v>125.58750000000001</v>
      </c>
      <c r="Q36">
        <v>10.91</v>
      </c>
      <c r="R36">
        <v>42.003</v>
      </c>
      <c r="S36">
        <v>26.3901</v>
      </c>
      <c r="T36">
        <v>0</v>
      </c>
      <c r="U36">
        <v>348.97500000000002</v>
      </c>
      <c r="V36">
        <v>20.73</v>
      </c>
      <c r="W36">
        <v>42.841099999999997</v>
      </c>
      <c r="X36">
        <v>147.26089999999999</v>
      </c>
      <c r="Y36">
        <v>0</v>
      </c>
      <c r="Z36">
        <v>0</v>
      </c>
      <c r="AA36">
        <v>26.07</v>
      </c>
      <c r="AB36">
        <v>26.34008</v>
      </c>
      <c r="AC36">
        <v>1.2734000000000001</v>
      </c>
      <c r="AD36">
        <v>9.1360360000000007</v>
      </c>
      <c r="AE36">
        <v>16.478852</v>
      </c>
      <c r="AF36">
        <v>17.748000000000001</v>
      </c>
      <c r="AG36">
        <v>43.040399999999998</v>
      </c>
      <c r="AH36">
        <v>83.335999999999999</v>
      </c>
      <c r="AI36">
        <v>0</v>
      </c>
      <c r="AJ36">
        <v>0</v>
      </c>
      <c r="AK36">
        <v>53.932499999999997</v>
      </c>
      <c r="AL36">
        <v>13.363</v>
      </c>
      <c r="AM36">
        <v>16.129300000000001</v>
      </c>
      <c r="AN36">
        <v>0.82259000000000004</v>
      </c>
      <c r="AO36">
        <v>0</v>
      </c>
      <c r="AP36">
        <v>5.7645</v>
      </c>
      <c r="AQ36">
        <v>40.823999999999998</v>
      </c>
      <c r="AR36">
        <v>35.328000000000003</v>
      </c>
      <c r="AS36">
        <v>24.2136</v>
      </c>
      <c r="AT36">
        <v>19.999967000000002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2585.0778250000008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61.83</v>
      </c>
      <c r="P37">
        <v>125.58750000000001</v>
      </c>
      <c r="Q37">
        <v>10.91</v>
      </c>
      <c r="R37">
        <v>42.003</v>
      </c>
      <c r="S37">
        <v>26.3901</v>
      </c>
      <c r="T37">
        <v>0</v>
      </c>
      <c r="U37">
        <v>348.97500000000002</v>
      </c>
      <c r="V37">
        <v>20.73</v>
      </c>
      <c r="W37">
        <v>42.841099999999997</v>
      </c>
      <c r="X37">
        <v>147.26089999999999</v>
      </c>
      <c r="Y37">
        <v>0</v>
      </c>
      <c r="Z37">
        <v>0</v>
      </c>
      <c r="AA37">
        <v>14.061999999999999</v>
      </c>
      <c r="AB37">
        <v>13.0634</v>
      </c>
      <c r="AC37">
        <v>0</v>
      </c>
      <c r="AD37">
        <v>7.9260000000000002</v>
      </c>
      <c r="AE37">
        <v>1.9245000000000001</v>
      </c>
      <c r="AF37">
        <v>8.3810000000000002</v>
      </c>
      <c r="AG37">
        <v>43.040399999999998</v>
      </c>
      <c r="AH37">
        <v>70.172700000000006</v>
      </c>
      <c r="AI37">
        <v>0</v>
      </c>
      <c r="AJ37">
        <v>0</v>
      </c>
      <c r="AK37">
        <v>53.932499999999997</v>
      </c>
      <c r="AL37">
        <v>13.363</v>
      </c>
      <c r="AM37">
        <v>16.129300000000001</v>
      </c>
      <c r="AN37">
        <v>0.82259000000000004</v>
      </c>
      <c r="AO37">
        <v>0</v>
      </c>
      <c r="AP37">
        <v>0</v>
      </c>
      <c r="AQ37">
        <v>40.823999999999998</v>
      </c>
      <c r="AR37">
        <v>36.432000000000002</v>
      </c>
      <c r="AS37">
        <v>24.2136</v>
      </c>
      <c r="AT37">
        <v>19.999967000000002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2515.5645570000001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675.30089999999996</v>
      </c>
      <c r="L38">
        <v>435.435</v>
      </c>
      <c r="M38">
        <v>92</v>
      </c>
      <c r="N38">
        <v>118.125</v>
      </c>
      <c r="O38">
        <v>61.83</v>
      </c>
      <c r="P38">
        <v>125.58750000000001</v>
      </c>
      <c r="Q38">
        <v>10.562799999999999</v>
      </c>
      <c r="R38">
        <v>42.003</v>
      </c>
      <c r="S38">
        <v>22.293600000000001</v>
      </c>
      <c r="T38">
        <v>0</v>
      </c>
      <c r="U38">
        <v>348.97500000000002</v>
      </c>
      <c r="V38">
        <v>20.73</v>
      </c>
      <c r="W38">
        <v>42.841099999999997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1.9245000000000001</v>
      </c>
      <c r="AF38">
        <v>8.3810000000000002</v>
      </c>
      <c r="AG38">
        <v>43.040399999999998</v>
      </c>
      <c r="AH38">
        <v>70.172700000000006</v>
      </c>
      <c r="AI38">
        <v>0</v>
      </c>
      <c r="AJ38">
        <v>0</v>
      </c>
      <c r="AK38">
        <v>53.932499999999997</v>
      </c>
      <c r="AL38">
        <v>13.363</v>
      </c>
      <c r="AM38">
        <v>16.129300000000001</v>
      </c>
      <c r="AN38">
        <v>0.82259000000000004</v>
      </c>
      <c r="AO38">
        <v>0</v>
      </c>
      <c r="AP38">
        <v>0</v>
      </c>
      <c r="AQ38">
        <v>40.823999999999998</v>
      </c>
      <c r="AR38">
        <v>36.432000000000002</v>
      </c>
      <c r="AS38">
        <v>24.2136</v>
      </c>
      <c r="AT38">
        <v>19.999967000000002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2472.1803570000002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679.48990000000003</v>
      </c>
      <c r="L39">
        <v>435.435</v>
      </c>
      <c r="M39">
        <v>92</v>
      </c>
      <c r="N39">
        <v>118.125</v>
      </c>
      <c r="O39">
        <v>61.83</v>
      </c>
      <c r="P39">
        <v>125.58750000000001</v>
      </c>
      <c r="Q39">
        <v>10.91</v>
      </c>
      <c r="R39">
        <v>42.003</v>
      </c>
      <c r="S39">
        <v>26.3901</v>
      </c>
      <c r="T39">
        <v>0</v>
      </c>
      <c r="U39">
        <v>348.97500000000002</v>
      </c>
      <c r="V39">
        <v>20.73</v>
      </c>
      <c r="W39">
        <v>42.841099999999997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1.9245000000000001</v>
      </c>
      <c r="AF39">
        <v>8.3810000000000002</v>
      </c>
      <c r="AG39">
        <v>43.040399999999998</v>
      </c>
      <c r="AH39">
        <v>46.781799999999997</v>
      </c>
      <c r="AI39">
        <v>0</v>
      </c>
      <c r="AJ39">
        <v>0</v>
      </c>
      <c r="AK39">
        <v>53.932499999999997</v>
      </c>
      <c r="AL39">
        <v>13.363</v>
      </c>
      <c r="AM39">
        <v>16.129300000000001</v>
      </c>
      <c r="AN39">
        <v>0.82259000000000004</v>
      </c>
      <c r="AO39">
        <v>0</v>
      </c>
      <c r="AP39">
        <v>0</v>
      </c>
      <c r="AQ39">
        <v>27.216000000000001</v>
      </c>
      <c r="AR39">
        <v>34.776000000000003</v>
      </c>
      <c r="AS39">
        <v>26.904</v>
      </c>
      <c r="AT39">
        <v>19.999967000000002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2444.8485570000003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679.48990000000003</v>
      </c>
      <c r="L40">
        <v>435.435</v>
      </c>
      <c r="M40">
        <v>92</v>
      </c>
      <c r="N40">
        <v>118.125</v>
      </c>
      <c r="O40">
        <v>61.83</v>
      </c>
      <c r="P40">
        <v>125.58750000000001</v>
      </c>
      <c r="Q40">
        <v>10.91</v>
      </c>
      <c r="R40">
        <v>42.003</v>
      </c>
      <c r="S40">
        <v>26.3901</v>
      </c>
      <c r="T40">
        <v>0</v>
      </c>
      <c r="U40">
        <v>348.97500000000002</v>
      </c>
      <c r="V40">
        <v>20.73</v>
      </c>
      <c r="W40">
        <v>42.841099999999997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8.3810000000000002</v>
      </c>
      <c r="AG40">
        <v>43.040399999999998</v>
      </c>
      <c r="AH40">
        <v>23.390899999999998</v>
      </c>
      <c r="AI40">
        <v>0</v>
      </c>
      <c r="AJ40">
        <v>0</v>
      </c>
      <c r="AK40">
        <v>53.932499999999997</v>
      </c>
      <c r="AL40">
        <v>13.363</v>
      </c>
      <c r="AM40">
        <v>16.129300000000001</v>
      </c>
      <c r="AN40">
        <v>0.82259000000000004</v>
      </c>
      <c r="AO40">
        <v>0</v>
      </c>
      <c r="AP40">
        <v>0</v>
      </c>
      <c r="AQ40">
        <v>27.216000000000001</v>
      </c>
      <c r="AR40">
        <v>34.776000000000003</v>
      </c>
      <c r="AS40">
        <v>26.904</v>
      </c>
      <c r="AT40">
        <v>19.999967000000002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2421.4576569999999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679.48990000000003</v>
      </c>
      <c r="L41">
        <v>435.435</v>
      </c>
      <c r="M41">
        <v>92</v>
      </c>
      <c r="N41">
        <v>118.125</v>
      </c>
      <c r="O41">
        <v>61.83</v>
      </c>
      <c r="P41">
        <v>125.58750000000001</v>
      </c>
      <c r="Q41">
        <v>10.91</v>
      </c>
      <c r="R41">
        <v>42.003</v>
      </c>
      <c r="S41">
        <v>26.3901</v>
      </c>
      <c r="T41">
        <v>0</v>
      </c>
      <c r="U41">
        <v>348.97500000000002</v>
      </c>
      <c r="V41">
        <v>20.73</v>
      </c>
      <c r="W41">
        <v>42.841099999999997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8.3810000000000002</v>
      </c>
      <c r="AG41">
        <v>43.040399999999998</v>
      </c>
      <c r="AH41">
        <v>19.9817</v>
      </c>
      <c r="AI41">
        <v>0</v>
      </c>
      <c r="AJ41">
        <v>0</v>
      </c>
      <c r="AK41">
        <v>53.932499999999997</v>
      </c>
      <c r="AL41">
        <v>25.564</v>
      </c>
      <c r="AM41">
        <v>16.129300000000001</v>
      </c>
      <c r="AN41">
        <v>0.82259000000000004</v>
      </c>
      <c r="AO41">
        <v>0</v>
      </c>
      <c r="AP41">
        <v>0</v>
      </c>
      <c r="AQ41">
        <v>27.216000000000001</v>
      </c>
      <c r="AR41">
        <v>35.328000000000003</v>
      </c>
      <c r="AS41">
        <v>29.5944</v>
      </c>
      <c r="AT41">
        <v>19.999967000000002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2433.491857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679.48990000000003</v>
      </c>
      <c r="L42">
        <v>435.435</v>
      </c>
      <c r="M42">
        <v>92</v>
      </c>
      <c r="N42">
        <v>118.125</v>
      </c>
      <c r="O42">
        <v>61.83</v>
      </c>
      <c r="P42">
        <v>125.58750000000001</v>
      </c>
      <c r="Q42">
        <v>10.91</v>
      </c>
      <c r="R42">
        <v>42.003</v>
      </c>
      <c r="S42">
        <v>26.3901</v>
      </c>
      <c r="T42">
        <v>0</v>
      </c>
      <c r="U42">
        <v>348.97500000000002</v>
      </c>
      <c r="V42">
        <v>20.73</v>
      </c>
      <c r="W42">
        <v>42.841099999999997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8.3810000000000002</v>
      </c>
      <c r="AG42">
        <v>43.040399999999998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16.129300000000001</v>
      </c>
      <c r="AN42">
        <v>0.82259000000000004</v>
      </c>
      <c r="AO42">
        <v>0</v>
      </c>
      <c r="AP42">
        <v>0</v>
      </c>
      <c r="AQ42">
        <v>27.216000000000001</v>
      </c>
      <c r="AR42">
        <v>35.328000000000003</v>
      </c>
      <c r="AS42">
        <v>29.5944</v>
      </c>
      <c r="AT42">
        <v>19.999967000000002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2413.5101570000002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679.48990000000003</v>
      </c>
      <c r="L43">
        <v>435.435</v>
      </c>
      <c r="M43">
        <v>92</v>
      </c>
      <c r="N43">
        <v>118.125</v>
      </c>
      <c r="O43">
        <v>61.83</v>
      </c>
      <c r="P43">
        <v>125.58750000000001</v>
      </c>
      <c r="Q43">
        <v>10.91</v>
      </c>
      <c r="R43">
        <v>42.003</v>
      </c>
      <c r="S43">
        <v>26.3901</v>
      </c>
      <c r="T43">
        <v>0</v>
      </c>
      <c r="U43">
        <v>348.97500000000002</v>
      </c>
      <c r="V43">
        <v>20.73</v>
      </c>
      <c r="W43">
        <v>42.841099999999997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8.3810000000000002</v>
      </c>
      <c r="AG43">
        <v>43.040399999999998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16.129300000000001</v>
      </c>
      <c r="AN43">
        <v>0.82259000000000004</v>
      </c>
      <c r="AO43">
        <v>0</v>
      </c>
      <c r="AP43">
        <v>0</v>
      </c>
      <c r="AQ43">
        <v>27.216000000000001</v>
      </c>
      <c r="AR43">
        <v>37.536000000000001</v>
      </c>
      <c r="AS43">
        <v>29.5944</v>
      </c>
      <c r="AT43">
        <v>19.999967000000002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2415.7181570000002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679.48990000000003</v>
      </c>
      <c r="L44">
        <v>435.435</v>
      </c>
      <c r="M44">
        <v>92</v>
      </c>
      <c r="N44">
        <v>118.125</v>
      </c>
      <c r="O44">
        <v>61.83</v>
      </c>
      <c r="P44">
        <v>125.58750000000001</v>
      </c>
      <c r="Q44">
        <v>10.91</v>
      </c>
      <c r="R44">
        <v>42.003</v>
      </c>
      <c r="S44">
        <v>26.3901</v>
      </c>
      <c r="T44">
        <v>0</v>
      </c>
      <c r="U44">
        <v>348.97500000000002</v>
      </c>
      <c r="V44">
        <v>20.73</v>
      </c>
      <c r="W44">
        <v>42.841099999999997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8.3810000000000002</v>
      </c>
      <c r="AG44">
        <v>43.040399999999998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16.129300000000001</v>
      </c>
      <c r="AN44">
        <v>0.82259000000000004</v>
      </c>
      <c r="AO44">
        <v>0</v>
      </c>
      <c r="AP44">
        <v>0</v>
      </c>
      <c r="AQ44">
        <v>26.712</v>
      </c>
      <c r="AR44">
        <v>37.536000000000001</v>
      </c>
      <c r="AS44">
        <v>29.5944</v>
      </c>
      <c r="AT44">
        <v>19.999967000000002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2415.2141570000003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679.48990000000003</v>
      </c>
      <c r="L45">
        <v>435.435</v>
      </c>
      <c r="M45">
        <v>92</v>
      </c>
      <c r="N45">
        <v>118.125</v>
      </c>
      <c r="O45">
        <v>61.83</v>
      </c>
      <c r="P45">
        <v>125.58750000000001</v>
      </c>
      <c r="Q45">
        <v>10.91</v>
      </c>
      <c r="R45">
        <v>42.003</v>
      </c>
      <c r="S45">
        <v>26.3901</v>
      </c>
      <c r="T45">
        <v>0</v>
      </c>
      <c r="U45">
        <v>348.97500000000002</v>
      </c>
      <c r="V45">
        <v>20.73</v>
      </c>
      <c r="W45">
        <v>42.841099999999997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43.040399999999998</v>
      </c>
      <c r="AH45">
        <v>0</v>
      </c>
      <c r="AI45">
        <v>0</v>
      </c>
      <c r="AJ45">
        <v>0</v>
      </c>
      <c r="AK45">
        <v>53.932499999999997</v>
      </c>
      <c r="AL45">
        <v>12.782</v>
      </c>
      <c r="AM45">
        <v>16.129300000000001</v>
      </c>
      <c r="AN45">
        <v>0.82259000000000004</v>
      </c>
      <c r="AO45">
        <v>0</v>
      </c>
      <c r="AP45">
        <v>0</v>
      </c>
      <c r="AQ45">
        <v>13.608000000000001</v>
      </c>
      <c r="AR45">
        <v>37.536000000000001</v>
      </c>
      <c r="AS45">
        <v>29.5944</v>
      </c>
      <c r="AT45">
        <v>19.999967000000002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2389.3281570000008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679.48990000000003</v>
      </c>
      <c r="L46">
        <v>435.435</v>
      </c>
      <c r="M46">
        <v>92</v>
      </c>
      <c r="N46">
        <v>118.125</v>
      </c>
      <c r="O46">
        <v>61.83</v>
      </c>
      <c r="P46">
        <v>125.58750000000001</v>
      </c>
      <c r="Q46">
        <v>10.91</v>
      </c>
      <c r="R46">
        <v>42.003</v>
      </c>
      <c r="S46">
        <v>26.3901</v>
      </c>
      <c r="T46">
        <v>0</v>
      </c>
      <c r="U46">
        <v>348.97500000000002</v>
      </c>
      <c r="V46">
        <v>20.73</v>
      </c>
      <c r="W46">
        <v>42.841099999999997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43.040399999999998</v>
      </c>
      <c r="AH46">
        <v>0</v>
      </c>
      <c r="AI46">
        <v>0</v>
      </c>
      <c r="AJ46">
        <v>0</v>
      </c>
      <c r="AK46">
        <v>53.932499999999997</v>
      </c>
      <c r="AL46">
        <v>12.782</v>
      </c>
      <c r="AM46">
        <v>16.129300000000001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29.5944</v>
      </c>
      <c r="AT46">
        <v>19.999967000000002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2373.5121570000006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635.21140000000003</v>
      </c>
      <c r="L47">
        <v>399.77080000000001</v>
      </c>
      <c r="M47">
        <v>92</v>
      </c>
      <c r="N47">
        <v>118.125</v>
      </c>
      <c r="O47">
        <v>61.83</v>
      </c>
      <c r="P47">
        <v>125.58750000000001</v>
      </c>
      <c r="Q47">
        <v>10.91</v>
      </c>
      <c r="R47">
        <v>40.713695999999999</v>
      </c>
      <c r="S47">
        <v>26.3901</v>
      </c>
      <c r="T47">
        <v>0</v>
      </c>
      <c r="U47">
        <v>348.97500000000002</v>
      </c>
      <c r="V47">
        <v>20.73</v>
      </c>
      <c r="W47">
        <v>42.841099999999997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43.040399999999998</v>
      </c>
      <c r="AH47">
        <v>0</v>
      </c>
      <c r="AI47">
        <v>0</v>
      </c>
      <c r="AJ47">
        <v>0</v>
      </c>
      <c r="AK47">
        <v>53.932499999999997</v>
      </c>
      <c r="AL47">
        <v>12.782</v>
      </c>
      <c r="AM47">
        <v>16.129300000000001</v>
      </c>
      <c r="AN47">
        <v>0.82259000000000004</v>
      </c>
      <c r="AO47">
        <v>0</v>
      </c>
      <c r="AP47">
        <v>0</v>
      </c>
      <c r="AQ47">
        <v>0</v>
      </c>
      <c r="AR47">
        <v>36.432000000000002</v>
      </c>
      <c r="AS47">
        <v>29.5944</v>
      </c>
      <c r="AT47">
        <v>19.999967000000002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2293.384153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601.21140000000003</v>
      </c>
      <c r="L48">
        <v>399.77080000000001</v>
      </c>
      <c r="M48">
        <v>92</v>
      </c>
      <c r="N48">
        <v>118.125</v>
      </c>
      <c r="O48">
        <v>61.83</v>
      </c>
      <c r="P48">
        <v>125.58750000000001</v>
      </c>
      <c r="Q48">
        <v>10.91</v>
      </c>
      <c r="R48">
        <v>40.713695999999999</v>
      </c>
      <c r="S48">
        <v>26.3901</v>
      </c>
      <c r="T48">
        <v>0</v>
      </c>
      <c r="U48">
        <v>348.97500000000002</v>
      </c>
      <c r="V48">
        <v>20.73</v>
      </c>
      <c r="W48">
        <v>42.841099999999997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43.040399999999998</v>
      </c>
      <c r="AH48">
        <v>0</v>
      </c>
      <c r="AI48">
        <v>0</v>
      </c>
      <c r="AJ48">
        <v>0</v>
      </c>
      <c r="AK48">
        <v>53.932499999999997</v>
      </c>
      <c r="AL48">
        <v>12.782</v>
      </c>
      <c r="AM48">
        <v>16.129300000000001</v>
      </c>
      <c r="AN48">
        <v>0.82259000000000004</v>
      </c>
      <c r="AO48">
        <v>0</v>
      </c>
      <c r="AP48">
        <v>0</v>
      </c>
      <c r="AQ48">
        <v>0</v>
      </c>
      <c r="AR48">
        <v>36.432000000000002</v>
      </c>
      <c r="AS48">
        <v>29.5944</v>
      </c>
      <c r="AT48">
        <v>19.999967000000002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2259.3841530000004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570.28139999999996</v>
      </c>
      <c r="L49">
        <v>341.77080000000001</v>
      </c>
      <c r="M49">
        <v>92</v>
      </c>
      <c r="N49">
        <v>118.125</v>
      </c>
      <c r="O49">
        <v>61.83</v>
      </c>
      <c r="P49">
        <v>125.58750000000001</v>
      </c>
      <c r="Q49">
        <v>10.91</v>
      </c>
      <c r="R49">
        <v>40.713695999999999</v>
      </c>
      <c r="S49">
        <v>26.3901</v>
      </c>
      <c r="T49">
        <v>0</v>
      </c>
      <c r="U49">
        <v>348.97500000000002</v>
      </c>
      <c r="V49">
        <v>20.73</v>
      </c>
      <c r="W49">
        <v>42.841099999999997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43.040399999999998</v>
      </c>
      <c r="AH49">
        <v>0</v>
      </c>
      <c r="AI49">
        <v>0</v>
      </c>
      <c r="AJ49">
        <v>0</v>
      </c>
      <c r="AK49">
        <v>53.932499999999997</v>
      </c>
      <c r="AL49">
        <v>12.782</v>
      </c>
      <c r="AM49">
        <v>16.129300000000001</v>
      </c>
      <c r="AN49">
        <v>0.82259000000000004</v>
      </c>
      <c r="AO49">
        <v>0</v>
      </c>
      <c r="AP49">
        <v>0</v>
      </c>
      <c r="AQ49">
        <v>0</v>
      </c>
      <c r="AR49">
        <v>36.432000000000002</v>
      </c>
      <c r="AS49">
        <v>29.863440000000001</v>
      </c>
      <c r="AT49">
        <v>19.674659999999999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2170.3978860000011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540.28139999999996</v>
      </c>
      <c r="L50">
        <v>309.77080000000001</v>
      </c>
      <c r="M50">
        <v>92</v>
      </c>
      <c r="N50">
        <v>118.125</v>
      </c>
      <c r="O50">
        <v>61.83</v>
      </c>
      <c r="P50">
        <v>125.58750000000001</v>
      </c>
      <c r="Q50">
        <v>10.91</v>
      </c>
      <c r="R50">
        <v>40.713695999999999</v>
      </c>
      <c r="S50">
        <v>26.3901</v>
      </c>
      <c r="T50">
        <v>0</v>
      </c>
      <c r="U50">
        <v>348.97500000000002</v>
      </c>
      <c r="V50">
        <v>20.73</v>
      </c>
      <c r="W50">
        <v>42.841099999999997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43.040399999999998</v>
      </c>
      <c r="AH50">
        <v>0</v>
      </c>
      <c r="AI50">
        <v>0</v>
      </c>
      <c r="AJ50">
        <v>0</v>
      </c>
      <c r="AK50">
        <v>53.932499999999997</v>
      </c>
      <c r="AL50">
        <v>12.782</v>
      </c>
      <c r="AM50">
        <v>16.129300000000001</v>
      </c>
      <c r="AN50">
        <v>0.82259000000000004</v>
      </c>
      <c r="AO50">
        <v>0</v>
      </c>
      <c r="AP50">
        <v>0</v>
      </c>
      <c r="AQ50">
        <v>0</v>
      </c>
      <c r="AR50">
        <v>36.432000000000002</v>
      </c>
      <c r="AS50">
        <v>29.863440000000001</v>
      </c>
      <c r="AT50">
        <v>19.999967000000002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2108.7231930000007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423.94483600000001</v>
      </c>
      <c r="L51">
        <v>279.28339999999997</v>
      </c>
      <c r="M51">
        <v>92</v>
      </c>
      <c r="N51">
        <v>118.125</v>
      </c>
      <c r="O51">
        <v>61.83</v>
      </c>
      <c r="P51">
        <v>125.58750000000001</v>
      </c>
      <c r="Q51">
        <v>10.1389</v>
      </c>
      <c r="R51">
        <v>40.709899999999998</v>
      </c>
      <c r="S51">
        <v>23.457991</v>
      </c>
      <c r="T51">
        <v>0</v>
      </c>
      <c r="U51">
        <v>348.97500000000002</v>
      </c>
      <c r="V51">
        <v>20.73</v>
      </c>
      <c r="W51">
        <v>42.841099999999997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43.040399999999998</v>
      </c>
      <c r="AH51">
        <v>0</v>
      </c>
      <c r="AI51">
        <v>0</v>
      </c>
      <c r="AJ51">
        <v>0</v>
      </c>
      <c r="AK51">
        <v>53.932499999999997</v>
      </c>
      <c r="AL51">
        <v>12.782</v>
      </c>
      <c r="AM51">
        <v>16.129300000000001</v>
      </c>
      <c r="AN51">
        <v>0.82259000000000004</v>
      </c>
      <c r="AO51">
        <v>0</v>
      </c>
      <c r="AP51">
        <v>0</v>
      </c>
      <c r="AQ51">
        <v>0</v>
      </c>
      <c r="AR51">
        <v>36.432000000000002</v>
      </c>
      <c r="AS51">
        <v>29.863440000000001</v>
      </c>
      <c r="AT51">
        <v>19.130599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1963.8436560000002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374.05</v>
      </c>
      <c r="L52">
        <v>242.2834</v>
      </c>
      <c r="M52">
        <v>92</v>
      </c>
      <c r="N52">
        <v>118.125</v>
      </c>
      <c r="O52">
        <v>61.83</v>
      </c>
      <c r="P52">
        <v>125.58750000000001</v>
      </c>
      <c r="Q52">
        <v>10.1389</v>
      </c>
      <c r="R52">
        <v>40.709899999999998</v>
      </c>
      <c r="S52">
        <v>23.396999999999998</v>
      </c>
      <c r="T52">
        <v>0</v>
      </c>
      <c r="U52">
        <v>348.97500000000002</v>
      </c>
      <c r="V52">
        <v>20.73</v>
      </c>
      <c r="W52">
        <v>42.841099999999997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43.040399999999998</v>
      </c>
      <c r="AH52">
        <v>0</v>
      </c>
      <c r="AI52">
        <v>0</v>
      </c>
      <c r="AJ52">
        <v>0</v>
      </c>
      <c r="AK52">
        <v>53.932499999999997</v>
      </c>
      <c r="AL52">
        <v>12.782</v>
      </c>
      <c r="AM52">
        <v>16.129300000000001</v>
      </c>
      <c r="AN52">
        <v>0.82259000000000004</v>
      </c>
      <c r="AO52">
        <v>0</v>
      </c>
      <c r="AP52">
        <v>0</v>
      </c>
      <c r="AQ52">
        <v>0</v>
      </c>
      <c r="AR52">
        <v>36.432000000000002</v>
      </c>
      <c r="AS52">
        <v>29.863440000000001</v>
      </c>
      <c r="AT52">
        <v>19.999967000000002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1877.7571970000004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</v>
      </c>
      <c r="L53">
        <v>242.2834</v>
      </c>
      <c r="M53">
        <v>92</v>
      </c>
      <c r="N53">
        <v>118.125</v>
      </c>
      <c r="O53">
        <v>61.83</v>
      </c>
      <c r="P53">
        <v>125.58750000000001</v>
      </c>
      <c r="Q53">
        <v>10.1389</v>
      </c>
      <c r="R53">
        <v>40.709899999999998</v>
      </c>
      <c r="S53">
        <v>23.396999999999998</v>
      </c>
      <c r="T53">
        <v>0</v>
      </c>
      <c r="U53">
        <v>348.97500000000002</v>
      </c>
      <c r="V53">
        <v>20.73</v>
      </c>
      <c r="W53">
        <v>42.841099999999997</v>
      </c>
      <c r="X53">
        <v>147.26089999999999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43.040399999999998</v>
      </c>
      <c r="AH53">
        <v>0</v>
      </c>
      <c r="AI53">
        <v>0</v>
      </c>
      <c r="AJ53">
        <v>0</v>
      </c>
      <c r="AK53">
        <v>53.932499999999997</v>
      </c>
      <c r="AL53">
        <v>12.782</v>
      </c>
      <c r="AM53">
        <v>16.129300000000001</v>
      </c>
      <c r="AN53">
        <v>0.82259000000000004</v>
      </c>
      <c r="AO53">
        <v>0</v>
      </c>
      <c r="AP53">
        <v>0</v>
      </c>
      <c r="AQ53">
        <v>0</v>
      </c>
      <c r="AR53">
        <v>38.088000000000001</v>
      </c>
      <c r="AS53">
        <v>29.863440000000001</v>
      </c>
      <c r="AT53">
        <v>19.999967000000002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1884.3631970000001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</v>
      </c>
      <c r="L54">
        <v>242.2834</v>
      </c>
      <c r="M54">
        <v>92</v>
      </c>
      <c r="N54">
        <v>118.125</v>
      </c>
      <c r="O54">
        <v>61.83</v>
      </c>
      <c r="P54">
        <v>125.58750000000001</v>
      </c>
      <c r="Q54">
        <v>9.9916999999999998</v>
      </c>
      <c r="R54">
        <v>35.120100000000001</v>
      </c>
      <c r="S54">
        <v>23.396999999999998</v>
      </c>
      <c r="T54">
        <v>0</v>
      </c>
      <c r="U54">
        <v>348.97500000000002</v>
      </c>
      <c r="V54">
        <v>20.73</v>
      </c>
      <c r="W54">
        <v>42.841099999999997</v>
      </c>
      <c r="X54">
        <v>147.26089999999999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43.040399999999998</v>
      </c>
      <c r="AH54">
        <v>0</v>
      </c>
      <c r="AI54">
        <v>0</v>
      </c>
      <c r="AJ54">
        <v>0</v>
      </c>
      <c r="AK54">
        <v>53.932499999999997</v>
      </c>
      <c r="AL54">
        <v>12.782</v>
      </c>
      <c r="AM54">
        <v>16.129300000000001</v>
      </c>
      <c r="AN54">
        <v>0.82259000000000004</v>
      </c>
      <c r="AO54">
        <v>0</v>
      </c>
      <c r="AP54">
        <v>0</v>
      </c>
      <c r="AQ54">
        <v>0</v>
      </c>
      <c r="AR54">
        <v>38.088000000000001</v>
      </c>
      <c r="AS54">
        <v>29.863440000000001</v>
      </c>
      <c r="AT54">
        <v>19.999967000000002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1878.6261970000005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</v>
      </c>
      <c r="L55">
        <v>240</v>
      </c>
      <c r="M55">
        <v>92</v>
      </c>
      <c r="N55">
        <v>118.125</v>
      </c>
      <c r="O55">
        <v>61.83</v>
      </c>
      <c r="P55">
        <v>125.58750000000001</v>
      </c>
      <c r="Q55">
        <v>8.1999999999999993</v>
      </c>
      <c r="R55">
        <v>28.240300000000001</v>
      </c>
      <c r="S55">
        <v>14.72</v>
      </c>
      <c r="T55">
        <v>0</v>
      </c>
      <c r="U55">
        <v>348.97500000000002</v>
      </c>
      <c r="V55">
        <v>17.047630000000002</v>
      </c>
      <c r="W55">
        <v>33.962200000000003</v>
      </c>
      <c r="X55">
        <v>147.26089999999999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43.040399999999998</v>
      </c>
      <c r="AH55">
        <v>0</v>
      </c>
      <c r="AI55">
        <v>0</v>
      </c>
      <c r="AJ55">
        <v>0</v>
      </c>
      <c r="AK55">
        <v>53.932499999999997</v>
      </c>
      <c r="AL55">
        <v>12.782</v>
      </c>
      <c r="AM55">
        <v>16.129300000000001</v>
      </c>
      <c r="AN55">
        <v>0.82259000000000004</v>
      </c>
      <c r="AO55">
        <v>0</v>
      </c>
      <c r="AP55">
        <v>0</v>
      </c>
      <c r="AQ55">
        <v>0</v>
      </c>
      <c r="AR55">
        <v>35.328000000000003</v>
      </c>
      <c r="AS55">
        <v>29.863440000000001</v>
      </c>
      <c r="AT55">
        <v>19.999967000000002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1843.673027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</v>
      </c>
      <c r="L56">
        <v>240</v>
      </c>
      <c r="M56">
        <v>92</v>
      </c>
      <c r="N56">
        <v>118.125</v>
      </c>
      <c r="O56">
        <v>61.83</v>
      </c>
      <c r="P56">
        <v>125.58750000000001</v>
      </c>
      <c r="Q56">
        <v>8.1999999999999993</v>
      </c>
      <c r="R56">
        <v>23.9</v>
      </c>
      <c r="S56">
        <v>14.72</v>
      </c>
      <c r="T56">
        <v>0</v>
      </c>
      <c r="U56">
        <v>348.97500000000002</v>
      </c>
      <c r="V56">
        <v>13.865399999999999</v>
      </c>
      <c r="W56">
        <v>33.962200000000003</v>
      </c>
      <c r="X56">
        <v>147.26089999999999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43.040399999999998</v>
      </c>
      <c r="AH56">
        <v>0</v>
      </c>
      <c r="AI56">
        <v>0</v>
      </c>
      <c r="AJ56">
        <v>0</v>
      </c>
      <c r="AK56">
        <v>53.932499999999997</v>
      </c>
      <c r="AL56">
        <v>12.782</v>
      </c>
      <c r="AM56">
        <v>16.129300000000001</v>
      </c>
      <c r="AN56">
        <v>0.82259000000000004</v>
      </c>
      <c r="AO56">
        <v>0</v>
      </c>
      <c r="AP56">
        <v>0</v>
      </c>
      <c r="AQ56">
        <v>0</v>
      </c>
      <c r="AR56">
        <v>35.328000000000003</v>
      </c>
      <c r="AS56">
        <v>29.863440000000001</v>
      </c>
      <c r="AT56">
        <v>19.999967000000002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1836.1504970000001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240</v>
      </c>
      <c r="M57">
        <v>92</v>
      </c>
      <c r="N57">
        <v>118.125</v>
      </c>
      <c r="O57">
        <v>61.83</v>
      </c>
      <c r="P57">
        <v>125.58750000000001</v>
      </c>
      <c r="Q57">
        <v>8.1999999999999993</v>
      </c>
      <c r="R57">
        <v>23.9</v>
      </c>
      <c r="S57">
        <v>14.72</v>
      </c>
      <c r="T57">
        <v>0</v>
      </c>
      <c r="U57">
        <v>348.97500000000002</v>
      </c>
      <c r="V57">
        <v>13.865399999999999</v>
      </c>
      <c r="W57">
        <v>33.962200000000003</v>
      </c>
      <c r="X57">
        <v>147.26089999999999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43.040399999999998</v>
      </c>
      <c r="AH57">
        <v>0</v>
      </c>
      <c r="AI57">
        <v>0</v>
      </c>
      <c r="AJ57">
        <v>0</v>
      </c>
      <c r="AK57">
        <v>53.932499999999997</v>
      </c>
      <c r="AL57">
        <v>12.782</v>
      </c>
      <c r="AM57">
        <v>16.129300000000001</v>
      </c>
      <c r="AN57">
        <v>0.82259000000000004</v>
      </c>
      <c r="AO57">
        <v>0</v>
      </c>
      <c r="AP57">
        <v>0</v>
      </c>
      <c r="AQ57">
        <v>0</v>
      </c>
      <c r="AR57">
        <v>33.119999999999997</v>
      </c>
      <c r="AS57">
        <v>29.863440000000001</v>
      </c>
      <c r="AT57">
        <v>19.999967000000002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1833.942497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240</v>
      </c>
      <c r="M58">
        <v>92</v>
      </c>
      <c r="N58">
        <v>118.125</v>
      </c>
      <c r="O58">
        <v>61.83</v>
      </c>
      <c r="P58">
        <v>125.58750000000001</v>
      </c>
      <c r="Q58">
        <v>8.1999999999999993</v>
      </c>
      <c r="R58">
        <v>23.9</v>
      </c>
      <c r="S58">
        <v>14.72</v>
      </c>
      <c r="T58">
        <v>0</v>
      </c>
      <c r="U58">
        <v>348.97500000000002</v>
      </c>
      <c r="V58">
        <v>13.865399999999999</v>
      </c>
      <c r="W58">
        <v>33.962200000000003</v>
      </c>
      <c r="X58">
        <v>147.26089999999999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43.040399999999998</v>
      </c>
      <c r="AH58">
        <v>0</v>
      </c>
      <c r="AI58">
        <v>0</v>
      </c>
      <c r="AJ58">
        <v>0</v>
      </c>
      <c r="AK58">
        <v>53.932499999999997</v>
      </c>
      <c r="AL58">
        <v>12.782</v>
      </c>
      <c r="AM58">
        <v>16.129300000000001</v>
      </c>
      <c r="AN58">
        <v>0.82259000000000004</v>
      </c>
      <c r="AO58">
        <v>0</v>
      </c>
      <c r="AP58">
        <v>0</v>
      </c>
      <c r="AQ58">
        <v>0</v>
      </c>
      <c r="AR58">
        <v>33.119999999999997</v>
      </c>
      <c r="AS58">
        <v>29.863440000000001</v>
      </c>
      <c r="AT58">
        <v>19.999967000000002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1833.942497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240</v>
      </c>
      <c r="M59">
        <v>92</v>
      </c>
      <c r="N59">
        <v>118.125</v>
      </c>
      <c r="O59">
        <v>61.83</v>
      </c>
      <c r="P59">
        <v>125.58750000000001</v>
      </c>
      <c r="Q59">
        <v>8.1999999999999993</v>
      </c>
      <c r="R59">
        <v>23.9</v>
      </c>
      <c r="S59">
        <v>14.72</v>
      </c>
      <c r="T59">
        <v>0</v>
      </c>
      <c r="U59">
        <v>348.97500000000002</v>
      </c>
      <c r="V59">
        <v>13.865399999999999</v>
      </c>
      <c r="W59">
        <v>33.962200000000003</v>
      </c>
      <c r="X59">
        <v>147.26089999999999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43.040399999999998</v>
      </c>
      <c r="AH59">
        <v>0</v>
      </c>
      <c r="AI59">
        <v>0</v>
      </c>
      <c r="AJ59">
        <v>0</v>
      </c>
      <c r="AK59">
        <v>53.932499999999997</v>
      </c>
      <c r="AL59">
        <v>12.782</v>
      </c>
      <c r="AM59">
        <v>16.129300000000001</v>
      </c>
      <c r="AN59">
        <v>0.82259000000000004</v>
      </c>
      <c r="AO59">
        <v>0</v>
      </c>
      <c r="AP59">
        <v>0</v>
      </c>
      <c r="AQ59">
        <v>13.608000000000001</v>
      </c>
      <c r="AR59">
        <v>33.119999999999997</v>
      </c>
      <c r="AS59">
        <v>29.863440000000001</v>
      </c>
      <c r="AT59">
        <v>19.999967000000002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1847.550497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</v>
      </c>
      <c r="L60">
        <v>240</v>
      </c>
      <c r="M60">
        <v>92</v>
      </c>
      <c r="N60">
        <v>118.125</v>
      </c>
      <c r="O60">
        <v>61.83</v>
      </c>
      <c r="P60">
        <v>125.58750000000001</v>
      </c>
      <c r="Q60">
        <v>8.1999999999999993</v>
      </c>
      <c r="R60">
        <v>23.9</v>
      </c>
      <c r="S60">
        <v>14.72</v>
      </c>
      <c r="T60">
        <v>0</v>
      </c>
      <c r="U60">
        <v>348.97500000000002</v>
      </c>
      <c r="V60">
        <v>13.865399999999999</v>
      </c>
      <c r="W60">
        <v>33.962200000000003</v>
      </c>
      <c r="X60">
        <v>147.26089999999999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43.040399999999998</v>
      </c>
      <c r="AH60">
        <v>0</v>
      </c>
      <c r="AI60">
        <v>0</v>
      </c>
      <c r="AJ60">
        <v>0</v>
      </c>
      <c r="AK60">
        <v>53.932499999999997</v>
      </c>
      <c r="AL60">
        <v>12.782</v>
      </c>
      <c r="AM60">
        <v>16.129300000000001</v>
      </c>
      <c r="AN60">
        <v>0.82259000000000004</v>
      </c>
      <c r="AO60">
        <v>0</v>
      </c>
      <c r="AP60">
        <v>0</v>
      </c>
      <c r="AQ60">
        <v>13.608000000000001</v>
      </c>
      <c r="AR60">
        <v>33.119999999999997</v>
      </c>
      <c r="AS60">
        <v>29.863440000000001</v>
      </c>
      <c r="AT60">
        <v>19.999967000000002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1847.550497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</v>
      </c>
      <c r="L61">
        <v>240</v>
      </c>
      <c r="M61">
        <v>92</v>
      </c>
      <c r="N61">
        <v>118.125</v>
      </c>
      <c r="O61">
        <v>61.83</v>
      </c>
      <c r="P61">
        <v>125.58750000000001</v>
      </c>
      <c r="Q61">
        <v>8.1999999999999993</v>
      </c>
      <c r="R61">
        <v>23.9</v>
      </c>
      <c r="S61">
        <v>14.72</v>
      </c>
      <c r="T61">
        <v>0</v>
      </c>
      <c r="U61">
        <v>348.97500000000002</v>
      </c>
      <c r="V61">
        <v>13.865399999999999</v>
      </c>
      <c r="W61">
        <v>33.962200000000003</v>
      </c>
      <c r="X61">
        <v>147.26089999999999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43.040399999999998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16.129300000000001</v>
      </c>
      <c r="AN61">
        <v>0.82259000000000004</v>
      </c>
      <c r="AO61">
        <v>0</v>
      </c>
      <c r="AP61">
        <v>0</v>
      </c>
      <c r="AQ61">
        <v>13.608000000000001</v>
      </c>
      <c r="AR61">
        <v>33.119999999999997</v>
      </c>
      <c r="AS61">
        <v>29.863440000000001</v>
      </c>
      <c r="AT61">
        <v>19.999967000000002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1860.3324970000001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</v>
      </c>
      <c r="L62">
        <v>240</v>
      </c>
      <c r="M62">
        <v>92</v>
      </c>
      <c r="N62">
        <v>118.125</v>
      </c>
      <c r="O62">
        <v>61.83</v>
      </c>
      <c r="P62">
        <v>125.58750000000001</v>
      </c>
      <c r="Q62">
        <v>8.1999999999999993</v>
      </c>
      <c r="R62">
        <v>23.9</v>
      </c>
      <c r="S62">
        <v>14.72</v>
      </c>
      <c r="T62">
        <v>0</v>
      </c>
      <c r="U62">
        <v>348.97500000000002</v>
      </c>
      <c r="V62">
        <v>13.865399999999999</v>
      </c>
      <c r="W62">
        <v>33.962200000000003</v>
      </c>
      <c r="X62">
        <v>147.26089999999999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43.040399999999998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16.129300000000001</v>
      </c>
      <c r="AN62">
        <v>0.82259000000000004</v>
      </c>
      <c r="AO62">
        <v>0</v>
      </c>
      <c r="AP62">
        <v>0</v>
      </c>
      <c r="AQ62">
        <v>27.216000000000001</v>
      </c>
      <c r="AR62">
        <v>33.119999999999997</v>
      </c>
      <c r="AS62">
        <v>29.863440000000001</v>
      </c>
      <c r="AT62">
        <v>19.999967000000002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1873.9404970000001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</v>
      </c>
      <c r="L63">
        <v>240</v>
      </c>
      <c r="M63">
        <v>92</v>
      </c>
      <c r="N63">
        <v>118.125</v>
      </c>
      <c r="O63">
        <v>61.83</v>
      </c>
      <c r="P63">
        <v>125.58750000000001</v>
      </c>
      <c r="Q63">
        <v>8.1999999999999993</v>
      </c>
      <c r="R63">
        <v>23.9</v>
      </c>
      <c r="S63">
        <v>15</v>
      </c>
      <c r="T63">
        <v>0</v>
      </c>
      <c r="U63">
        <v>348.97500000000002</v>
      </c>
      <c r="V63">
        <v>16.625399999999999</v>
      </c>
      <c r="W63">
        <v>33.962200000000003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43.040399999999998</v>
      </c>
      <c r="AH63">
        <v>0</v>
      </c>
      <c r="AI63">
        <v>0</v>
      </c>
      <c r="AJ63">
        <v>0</v>
      </c>
      <c r="AK63">
        <v>53.932499999999997</v>
      </c>
      <c r="AL63">
        <v>25.564</v>
      </c>
      <c r="AM63">
        <v>16.129300000000001</v>
      </c>
      <c r="AN63">
        <v>0.82259000000000004</v>
      </c>
      <c r="AO63">
        <v>0</v>
      </c>
      <c r="AP63">
        <v>0</v>
      </c>
      <c r="AQ63">
        <v>27.216000000000001</v>
      </c>
      <c r="AR63">
        <v>33.119999999999997</v>
      </c>
      <c r="AS63">
        <v>22.868400000000001</v>
      </c>
      <c r="AT63">
        <v>19.999967000000002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1869.9854570000002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</v>
      </c>
      <c r="L64">
        <v>240</v>
      </c>
      <c r="M64">
        <v>92</v>
      </c>
      <c r="N64">
        <v>118.125</v>
      </c>
      <c r="O64">
        <v>61.83</v>
      </c>
      <c r="P64">
        <v>125.58750000000001</v>
      </c>
      <c r="Q64">
        <v>8.1999999999999993</v>
      </c>
      <c r="R64">
        <v>28.240300000000001</v>
      </c>
      <c r="S64">
        <v>15</v>
      </c>
      <c r="T64">
        <v>0</v>
      </c>
      <c r="U64">
        <v>348.97500000000002</v>
      </c>
      <c r="V64">
        <v>16.625399999999999</v>
      </c>
      <c r="W64">
        <v>33.962200000000003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43.040399999999998</v>
      </c>
      <c r="AH64">
        <v>0</v>
      </c>
      <c r="AI64">
        <v>0</v>
      </c>
      <c r="AJ64">
        <v>0</v>
      </c>
      <c r="AK64">
        <v>53.932499999999997</v>
      </c>
      <c r="AL64">
        <v>25.564</v>
      </c>
      <c r="AM64">
        <v>16.129300000000001</v>
      </c>
      <c r="AN64">
        <v>0.82259000000000004</v>
      </c>
      <c r="AO64">
        <v>0</v>
      </c>
      <c r="AP64">
        <v>0</v>
      </c>
      <c r="AQ64">
        <v>40.823999999999998</v>
      </c>
      <c r="AR64">
        <v>33.119999999999997</v>
      </c>
      <c r="AS64">
        <v>22.868400000000001</v>
      </c>
      <c r="AT64">
        <v>19.999967000000002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1887.9337570000002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</v>
      </c>
      <c r="L65">
        <v>240</v>
      </c>
      <c r="M65">
        <v>92</v>
      </c>
      <c r="N65">
        <v>118.125</v>
      </c>
      <c r="O65">
        <v>61.83</v>
      </c>
      <c r="P65">
        <v>125.58750000000001</v>
      </c>
      <c r="Q65">
        <v>8.1999999999999993</v>
      </c>
      <c r="R65">
        <v>28.240300000000001</v>
      </c>
      <c r="S65">
        <v>15</v>
      </c>
      <c r="T65">
        <v>0</v>
      </c>
      <c r="U65">
        <v>348.97500000000002</v>
      </c>
      <c r="V65">
        <v>16.625399999999999</v>
      </c>
      <c r="W65">
        <v>33.962200000000003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8.3810000000000002</v>
      </c>
      <c r="AG65">
        <v>43.040399999999998</v>
      </c>
      <c r="AH65">
        <v>0</v>
      </c>
      <c r="AI65">
        <v>0</v>
      </c>
      <c r="AJ65">
        <v>0</v>
      </c>
      <c r="AK65">
        <v>53.932499999999997</v>
      </c>
      <c r="AL65">
        <v>12.782</v>
      </c>
      <c r="AM65">
        <v>16.129300000000001</v>
      </c>
      <c r="AN65">
        <v>0.82259000000000004</v>
      </c>
      <c r="AO65">
        <v>0</v>
      </c>
      <c r="AP65">
        <v>0</v>
      </c>
      <c r="AQ65">
        <v>40.823999999999998</v>
      </c>
      <c r="AR65">
        <v>33.119999999999997</v>
      </c>
      <c r="AS65">
        <v>22.868400000000001</v>
      </c>
      <c r="AT65">
        <v>19.999967000000002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1868.6309570000001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</v>
      </c>
      <c r="L66">
        <v>240</v>
      </c>
      <c r="M66">
        <v>92</v>
      </c>
      <c r="N66">
        <v>118.125</v>
      </c>
      <c r="O66">
        <v>61.83</v>
      </c>
      <c r="P66">
        <v>125.58750000000001</v>
      </c>
      <c r="Q66">
        <v>8.1999999999999993</v>
      </c>
      <c r="R66">
        <v>28.240300000000001</v>
      </c>
      <c r="S66">
        <v>15</v>
      </c>
      <c r="T66">
        <v>0</v>
      </c>
      <c r="U66">
        <v>348.97500000000002</v>
      </c>
      <c r="V66">
        <v>16.625399999999999</v>
      </c>
      <c r="W66">
        <v>33.962200000000003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8.3810000000000002</v>
      </c>
      <c r="AG66">
        <v>43.040399999999998</v>
      </c>
      <c r="AH66">
        <v>0</v>
      </c>
      <c r="AI66">
        <v>0</v>
      </c>
      <c r="AJ66">
        <v>0</v>
      </c>
      <c r="AK66">
        <v>53.932499999999997</v>
      </c>
      <c r="AL66">
        <v>12.782</v>
      </c>
      <c r="AM66">
        <v>16.129300000000001</v>
      </c>
      <c r="AN66">
        <v>0.82259000000000004</v>
      </c>
      <c r="AO66">
        <v>0</v>
      </c>
      <c r="AP66">
        <v>0</v>
      </c>
      <c r="AQ66">
        <v>40.823999999999998</v>
      </c>
      <c r="AR66">
        <v>33.119999999999997</v>
      </c>
      <c r="AS66">
        <v>22.868400000000001</v>
      </c>
      <c r="AT66">
        <v>19.999967000000002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1868.6309570000001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</v>
      </c>
      <c r="L67">
        <v>240</v>
      </c>
      <c r="M67">
        <v>92</v>
      </c>
      <c r="N67">
        <v>118.125</v>
      </c>
      <c r="O67">
        <v>61.83</v>
      </c>
      <c r="P67">
        <v>125.58750000000001</v>
      </c>
      <c r="Q67">
        <v>8.1999999999999993</v>
      </c>
      <c r="R67">
        <v>28.240300000000001</v>
      </c>
      <c r="S67">
        <v>15</v>
      </c>
      <c r="T67">
        <v>0</v>
      </c>
      <c r="U67">
        <v>348.97500000000002</v>
      </c>
      <c r="V67">
        <v>16.625399999999999</v>
      </c>
      <c r="W67">
        <v>33.962200000000003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8.3810000000000002</v>
      </c>
      <c r="AG67">
        <v>43.040399999999998</v>
      </c>
      <c r="AH67">
        <v>0</v>
      </c>
      <c r="AI67">
        <v>0</v>
      </c>
      <c r="AJ67">
        <v>0</v>
      </c>
      <c r="AK67">
        <v>53.932499999999997</v>
      </c>
      <c r="AL67">
        <v>12.782</v>
      </c>
      <c r="AM67">
        <v>16.129300000000001</v>
      </c>
      <c r="AN67">
        <v>0.82259000000000004</v>
      </c>
      <c r="AO67">
        <v>0</v>
      </c>
      <c r="AP67">
        <v>0</v>
      </c>
      <c r="AQ67">
        <v>40.823999999999998</v>
      </c>
      <c r="AR67">
        <v>37.536000000000001</v>
      </c>
      <c r="AS67">
        <v>22.868400000000001</v>
      </c>
      <c r="AT67">
        <v>19.999967000000002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1873.0469570000002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</v>
      </c>
      <c r="L68">
        <v>240</v>
      </c>
      <c r="M68">
        <v>92</v>
      </c>
      <c r="N68">
        <v>118.125</v>
      </c>
      <c r="O68">
        <v>61.83</v>
      </c>
      <c r="P68">
        <v>125.58750000000001</v>
      </c>
      <c r="Q68">
        <v>8.1999999999999993</v>
      </c>
      <c r="R68">
        <v>28.240300000000001</v>
      </c>
      <c r="S68">
        <v>15</v>
      </c>
      <c r="T68">
        <v>0</v>
      </c>
      <c r="U68">
        <v>348.97500000000002</v>
      </c>
      <c r="V68">
        <v>16.625399999999999</v>
      </c>
      <c r="W68">
        <v>33.962200000000003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8.3810000000000002</v>
      </c>
      <c r="AG68">
        <v>43.040399999999998</v>
      </c>
      <c r="AH68">
        <v>0</v>
      </c>
      <c r="AI68">
        <v>0</v>
      </c>
      <c r="AJ68">
        <v>0</v>
      </c>
      <c r="AK68">
        <v>53.932499999999997</v>
      </c>
      <c r="AL68">
        <v>12.782</v>
      </c>
      <c r="AM68">
        <v>15.7294</v>
      </c>
      <c r="AN68">
        <v>0.82259000000000004</v>
      </c>
      <c r="AO68">
        <v>0</v>
      </c>
      <c r="AP68">
        <v>0</v>
      </c>
      <c r="AQ68">
        <v>40.823999999999998</v>
      </c>
      <c r="AR68">
        <v>37.536000000000001</v>
      </c>
      <c r="AS68">
        <v>22.868400000000001</v>
      </c>
      <c r="AT68">
        <v>19.999967000000002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1872.6470570000001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</v>
      </c>
      <c r="L69">
        <v>269.28339999999997</v>
      </c>
      <c r="M69">
        <v>92</v>
      </c>
      <c r="N69">
        <v>118.125</v>
      </c>
      <c r="O69">
        <v>61.83</v>
      </c>
      <c r="P69">
        <v>125.58750000000001</v>
      </c>
      <c r="Q69">
        <v>10.138855</v>
      </c>
      <c r="R69">
        <v>40.631618000000003</v>
      </c>
      <c r="S69">
        <v>23.259039999999999</v>
      </c>
      <c r="T69">
        <v>0</v>
      </c>
      <c r="U69">
        <v>348.97500000000002</v>
      </c>
      <c r="V69">
        <v>20.73</v>
      </c>
      <c r="W69">
        <v>42.841099999999997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8.3810000000000002</v>
      </c>
      <c r="AG69">
        <v>43.040399999999998</v>
      </c>
      <c r="AH69">
        <v>22.728000000000002</v>
      </c>
      <c r="AI69">
        <v>0</v>
      </c>
      <c r="AJ69">
        <v>0</v>
      </c>
      <c r="AK69">
        <v>53.932499999999997</v>
      </c>
      <c r="AL69">
        <v>12.782</v>
      </c>
      <c r="AM69">
        <v>15.7294</v>
      </c>
      <c r="AN69">
        <v>0.82259000000000004</v>
      </c>
      <c r="AO69">
        <v>0</v>
      </c>
      <c r="AP69">
        <v>0</v>
      </c>
      <c r="AQ69">
        <v>40.823999999999998</v>
      </c>
      <c r="AR69">
        <v>37.536000000000001</v>
      </c>
      <c r="AS69">
        <v>22.868400000000001</v>
      </c>
      <c r="AT69">
        <v>19.999967000000002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1960.23117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429</v>
      </c>
      <c r="L70">
        <v>279.28339999999997</v>
      </c>
      <c r="M70">
        <v>92</v>
      </c>
      <c r="N70">
        <v>118.125</v>
      </c>
      <c r="O70">
        <v>61.83</v>
      </c>
      <c r="P70">
        <v>125.58750000000001</v>
      </c>
      <c r="Q70">
        <v>10.91</v>
      </c>
      <c r="R70">
        <v>40.709899999999998</v>
      </c>
      <c r="S70">
        <v>26.3901</v>
      </c>
      <c r="T70">
        <v>0</v>
      </c>
      <c r="U70">
        <v>348.97500000000002</v>
      </c>
      <c r="V70">
        <v>20.73</v>
      </c>
      <c r="W70">
        <v>42.841099999999997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8.3810000000000002</v>
      </c>
      <c r="AG70">
        <v>43.040399999999998</v>
      </c>
      <c r="AH70">
        <v>41.667999999999999</v>
      </c>
      <c r="AI70">
        <v>0</v>
      </c>
      <c r="AJ70">
        <v>0</v>
      </c>
      <c r="AK70">
        <v>53.932499999999997</v>
      </c>
      <c r="AL70">
        <v>12.782</v>
      </c>
      <c r="AM70">
        <v>15.7294</v>
      </c>
      <c r="AN70">
        <v>0.82259000000000004</v>
      </c>
      <c r="AO70">
        <v>0</v>
      </c>
      <c r="AP70">
        <v>0</v>
      </c>
      <c r="AQ70">
        <v>40.823999999999998</v>
      </c>
      <c r="AR70">
        <v>37.536000000000001</v>
      </c>
      <c r="AS70">
        <v>22.868400000000001</v>
      </c>
      <c r="AT70">
        <v>19.999967000000002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2043.1516570000006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479</v>
      </c>
      <c r="L71">
        <v>320.77080000000001</v>
      </c>
      <c r="M71">
        <v>92</v>
      </c>
      <c r="N71">
        <v>118.125</v>
      </c>
      <c r="O71">
        <v>61.83</v>
      </c>
      <c r="P71">
        <v>125.58750000000001</v>
      </c>
      <c r="Q71">
        <v>10.91</v>
      </c>
      <c r="R71">
        <v>40.709899999999998</v>
      </c>
      <c r="S71">
        <v>26.3901</v>
      </c>
      <c r="T71">
        <v>0</v>
      </c>
      <c r="U71">
        <v>348.97500000000002</v>
      </c>
      <c r="V71">
        <v>20.73</v>
      </c>
      <c r="W71">
        <v>42.841099999999997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1.9245000000000001</v>
      </c>
      <c r="AF71">
        <v>16.762</v>
      </c>
      <c r="AG71">
        <v>43.040399999999998</v>
      </c>
      <c r="AH71">
        <v>70.078000000000003</v>
      </c>
      <c r="AI71">
        <v>0</v>
      </c>
      <c r="AJ71">
        <v>0</v>
      </c>
      <c r="AK71">
        <v>53.932499999999997</v>
      </c>
      <c r="AL71">
        <v>2.3239999999999998</v>
      </c>
      <c r="AM71">
        <v>15.7294</v>
      </c>
      <c r="AN71">
        <v>0.82259000000000004</v>
      </c>
      <c r="AO71">
        <v>0</v>
      </c>
      <c r="AP71">
        <v>0</v>
      </c>
      <c r="AQ71">
        <v>40.823999999999998</v>
      </c>
      <c r="AR71">
        <v>38.088000000000001</v>
      </c>
      <c r="AS71">
        <v>22.868400000000001</v>
      </c>
      <c r="AT71">
        <v>19.999967000000002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2164.8565570000005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529</v>
      </c>
      <c r="L72">
        <v>330.77080000000001</v>
      </c>
      <c r="M72">
        <v>92</v>
      </c>
      <c r="N72">
        <v>118.125</v>
      </c>
      <c r="O72">
        <v>61.83</v>
      </c>
      <c r="P72">
        <v>125.58750000000001</v>
      </c>
      <c r="Q72">
        <v>10.91</v>
      </c>
      <c r="R72">
        <v>40.709899999999998</v>
      </c>
      <c r="S72">
        <v>26.3901</v>
      </c>
      <c r="T72">
        <v>0</v>
      </c>
      <c r="U72">
        <v>348.97500000000002</v>
      </c>
      <c r="V72">
        <v>20.73</v>
      </c>
      <c r="W72">
        <v>42.841099999999997</v>
      </c>
      <c r="X72">
        <v>147.26089999999999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43.040399999999998</v>
      </c>
      <c r="AH72">
        <v>93.563599999999994</v>
      </c>
      <c r="AI72">
        <v>0</v>
      </c>
      <c r="AJ72">
        <v>0</v>
      </c>
      <c r="AK72">
        <v>53.932499999999997</v>
      </c>
      <c r="AL72">
        <v>12.782</v>
      </c>
      <c r="AM72">
        <v>15.7294</v>
      </c>
      <c r="AN72">
        <v>0.82259000000000004</v>
      </c>
      <c r="AO72">
        <v>0</v>
      </c>
      <c r="AP72">
        <v>0</v>
      </c>
      <c r="AQ72">
        <v>40.823999999999998</v>
      </c>
      <c r="AR72">
        <v>38.088000000000001</v>
      </c>
      <c r="AS72">
        <v>22.868400000000001</v>
      </c>
      <c r="AT72">
        <v>19.999967000000002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2303.0824850000013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603.74160500000005</v>
      </c>
      <c r="L73">
        <v>330.77080000000001</v>
      </c>
      <c r="M73">
        <v>92</v>
      </c>
      <c r="N73">
        <v>118.125</v>
      </c>
      <c r="O73">
        <v>61.83</v>
      </c>
      <c r="P73">
        <v>125.58750000000001</v>
      </c>
      <c r="Q73">
        <v>10.91</v>
      </c>
      <c r="R73">
        <v>40.709899999999998</v>
      </c>
      <c r="S73">
        <v>26.3901</v>
      </c>
      <c r="T73">
        <v>0</v>
      </c>
      <c r="U73">
        <v>348.97500000000002</v>
      </c>
      <c r="V73">
        <v>20.73</v>
      </c>
      <c r="W73">
        <v>42.841099999999997</v>
      </c>
      <c r="X73">
        <v>147.26089999999999</v>
      </c>
      <c r="Y73">
        <v>0</v>
      </c>
      <c r="Z73">
        <v>19.5624</v>
      </c>
      <c r="AA73">
        <v>14.061999999999999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43.040399999999998</v>
      </c>
      <c r="AH73">
        <v>113.64</v>
      </c>
      <c r="AI73">
        <v>0</v>
      </c>
      <c r="AJ73">
        <v>0</v>
      </c>
      <c r="AK73">
        <v>53.932499999999997</v>
      </c>
      <c r="AL73">
        <v>56.356999999999999</v>
      </c>
      <c r="AM73">
        <v>16.7958</v>
      </c>
      <c r="AN73">
        <v>0.82259000000000004</v>
      </c>
      <c r="AO73">
        <v>0</v>
      </c>
      <c r="AP73">
        <v>5.5083000000000002</v>
      </c>
      <c r="AQ73">
        <v>40.823999999999998</v>
      </c>
      <c r="AR73">
        <v>38.088000000000001</v>
      </c>
      <c r="AS73">
        <v>22.868400000000001</v>
      </c>
      <c r="AT73">
        <v>19.999967000000002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2570.6719660000003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675.18089999999995</v>
      </c>
      <c r="L74">
        <v>351.77080000000001</v>
      </c>
      <c r="M74">
        <v>92</v>
      </c>
      <c r="N74">
        <v>118.125</v>
      </c>
      <c r="O74">
        <v>61.83</v>
      </c>
      <c r="P74">
        <v>125.58750000000001</v>
      </c>
      <c r="Q74">
        <v>10.91</v>
      </c>
      <c r="R74">
        <v>40.709899999999998</v>
      </c>
      <c r="S74">
        <v>26.3901</v>
      </c>
      <c r="T74">
        <v>0</v>
      </c>
      <c r="U74">
        <v>348.97500000000002</v>
      </c>
      <c r="V74">
        <v>20.73</v>
      </c>
      <c r="W74">
        <v>42.841099999999997</v>
      </c>
      <c r="X74">
        <v>147.26089999999999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35.496000000000002</v>
      </c>
      <c r="AG74">
        <v>43.040399999999998</v>
      </c>
      <c r="AH74">
        <v>116.9545</v>
      </c>
      <c r="AI74">
        <v>0</v>
      </c>
      <c r="AJ74">
        <v>0</v>
      </c>
      <c r="AK74">
        <v>53.932499999999997</v>
      </c>
      <c r="AL74">
        <v>56.356999999999999</v>
      </c>
      <c r="AM74">
        <v>16.7958</v>
      </c>
      <c r="AN74">
        <v>0.82259000000000004</v>
      </c>
      <c r="AO74">
        <v>0</v>
      </c>
      <c r="AP74">
        <v>5.5083000000000002</v>
      </c>
      <c r="AQ74">
        <v>40.823999999999998</v>
      </c>
      <c r="AR74">
        <v>38.088000000000001</v>
      </c>
      <c r="AS74">
        <v>22.868400000000001</v>
      </c>
      <c r="AT74">
        <v>19.999967000000002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2689.5985169999999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675.18089999999995</v>
      </c>
      <c r="L75">
        <v>393.77080000000001</v>
      </c>
      <c r="M75">
        <v>92</v>
      </c>
      <c r="N75">
        <v>118.125</v>
      </c>
      <c r="O75">
        <v>61.83</v>
      </c>
      <c r="P75">
        <v>125.58750000000001</v>
      </c>
      <c r="Q75">
        <v>10.91</v>
      </c>
      <c r="R75">
        <v>40.709899999999998</v>
      </c>
      <c r="S75">
        <v>26.3901</v>
      </c>
      <c r="T75">
        <v>0</v>
      </c>
      <c r="U75">
        <v>348.97500000000002</v>
      </c>
      <c r="V75">
        <v>20.73</v>
      </c>
      <c r="W75">
        <v>42.841099999999997</v>
      </c>
      <c r="X75">
        <v>147.26089999999999</v>
      </c>
      <c r="Y75">
        <v>0</v>
      </c>
      <c r="Z75">
        <v>19.5624</v>
      </c>
      <c r="AA75">
        <v>42.106999999999999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35.496000000000002</v>
      </c>
      <c r="AG75">
        <v>43.040399999999998</v>
      </c>
      <c r="AH75">
        <v>116.9545</v>
      </c>
      <c r="AI75">
        <v>0</v>
      </c>
      <c r="AJ75">
        <v>0</v>
      </c>
      <c r="AK75">
        <v>53.932499999999997</v>
      </c>
      <c r="AL75">
        <v>56.356999999999999</v>
      </c>
      <c r="AM75">
        <v>16.7958</v>
      </c>
      <c r="AN75">
        <v>0.82259000000000004</v>
      </c>
      <c r="AO75">
        <v>0</v>
      </c>
      <c r="AP75">
        <v>5.5083000000000002</v>
      </c>
      <c r="AQ75">
        <v>40.823999999999998</v>
      </c>
      <c r="AR75">
        <v>38.088000000000001</v>
      </c>
      <c r="AS75">
        <v>22.868400000000001</v>
      </c>
      <c r="AT75">
        <v>19.999967000000002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2745.6067969999999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679.48990000000003</v>
      </c>
      <c r="L76">
        <v>434.85995700000001</v>
      </c>
      <c r="M76">
        <v>92</v>
      </c>
      <c r="N76">
        <v>118.125</v>
      </c>
      <c r="O76">
        <v>61.83</v>
      </c>
      <c r="P76">
        <v>125.58750000000001</v>
      </c>
      <c r="Q76">
        <v>10.91</v>
      </c>
      <c r="R76">
        <v>40.709899999999998</v>
      </c>
      <c r="S76">
        <v>26.3901</v>
      </c>
      <c r="T76">
        <v>0</v>
      </c>
      <c r="U76">
        <v>348.97500000000002</v>
      </c>
      <c r="V76">
        <v>20.73</v>
      </c>
      <c r="W76">
        <v>42.841099999999997</v>
      </c>
      <c r="X76">
        <v>147.26089999999999</v>
      </c>
      <c r="Y76">
        <v>0</v>
      </c>
      <c r="Z76">
        <v>13.041600000000001</v>
      </c>
      <c r="AA76">
        <v>42.106999999999999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35.496000000000002</v>
      </c>
      <c r="AG76">
        <v>43.040399999999998</v>
      </c>
      <c r="AH76">
        <v>116.9545</v>
      </c>
      <c r="AI76">
        <v>0</v>
      </c>
      <c r="AJ76">
        <v>0</v>
      </c>
      <c r="AK76">
        <v>53.932499999999997</v>
      </c>
      <c r="AL76">
        <v>56.356999999999999</v>
      </c>
      <c r="AM76">
        <v>16.7958</v>
      </c>
      <c r="AN76">
        <v>0.82259000000000004</v>
      </c>
      <c r="AO76">
        <v>0</v>
      </c>
      <c r="AP76">
        <v>5.5083000000000002</v>
      </c>
      <c r="AQ76">
        <v>40.823999999999998</v>
      </c>
      <c r="AR76">
        <v>38.088000000000001</v>
      </c>
      <c r="AS76">
        <v>22.868400000000001</v>
      </c>
      <c r="AT76">
        <v>19.999967000000002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2784.4841540000007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118.125</v>
      </c>
      <c r="O77">
        <v>61.83</v>
      </c>
      <c r="P77">
        <v>125.58750000000001</v>
      </c>
      <c r="Q77">
        <v>10.91</v>
      </c>
      <c r="R77">
        <v>40.709899999999998</v>
      </c>
      <c r="S77">
        <v>26.3901</v>
      </c>
      <c r="T77">
        <v>0</v>
      </c>
      <c r="U77">
        <v>348.97500000000002</v>
      </c>
      <c r="V77">
        <v>20.73</v>
      </c>
      <c r="W77">
        <v>42.841099999999997</v>
      </c>
      <c r="X77">
        <v>147.26089999999999</v>
      </c>
      <c r="Y77">
        <v>0</v>
      </c>
      <c r="Z77">
        <v>13.041600000000001</v>
      </c>
      <c r="AA77">
        <v>42.106999999999999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35.496000000000002</v>
      </c>
      <c r="AG77">
        <v>43.040399999999998</v>
      </c>
      <c r="AH77">
        <v>116.9545</v>
      </c>
      <c r="AI77">
        <v>0</v>
      </c>
      <c r="AJ77">
        <v>0</v>
      </c>
      <c r="AK77">
        <v>53.932499999999997</v>
      </c>
      <c r="AL77">
        <v>56.356999999999999</v>
      </c>
      <c r="AM77">
        <v>16.7958</v>
      </c>
      <c r="AN77">
        <v>0.82259000000000004</v>
      </c>
      <c r="AO77">
        <v>0</v>
      </c>
      <c r="AP77">
        <v>0</v>
      </c>
      <c r="AQ77">
        <v>40.823999999999998</v>
      </c>
      <c r="AR77">
        <v>38.088000000000001</v>
      </c>
      <c r="AS77">
        <v>22.868400000000001</v>
      </c>
      <c r="AT77">
        <v>19.999967000000002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2779.2509970000006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61.83</v>
      </c>
      <c r="P78">
        <v>125.58750000000001</v>
      </c>
      <c r="Q78">
        <v>10.91</v>
      </c>
      <c r="R78">
        <v>40.709899999999998</v>
      </c>
      <c r="S78">
        <v>26.3901</v>
      </c>
      <c r="T78">
        <v>0</v>
      </c>
      <c r="U78">
        <v>348.97500000000002</v>
      </c>
      <c r="V78">
        <v>20.73</v>
      </c>
      <c r="W78">
        <v>42.841099999999997</v>
      </c>
      <c r="X78">
        <v>147.26089999999999</v>
      </c>
      <c r="Y78">
        <v>0</v>
      </c>
      <c r="Z78">
        <v>13.041600000000001</v>
      </c>
      <c r="AA78">
        <v>42.106999999999999</v>
      </c>
      <c r="AB78">
        <v>39.510120000000001</v>
      </c>
      <c r="AC78">
        <v>29.062808</v>
      </c>
      <c r="AD78">
        <v>15.852</v>
      </c>
      <c r="AE78">
        <v>32.957704</v>
      </c>
      <c r="AF78">
        <v>35.496000000000002</v>
      </c>
      <c r="AG78">
        <v>43.040399999999998</v>
      </c>
      <c r="AH78">
        <v>93.563599999999994</v>
      </c>
      <c r="AI78">
        <v>0</v>
      </c>
      <c r="AJ78">
        <v>0</v>
      </c>
      <c r="AK78">
        <v>53.932499999999997</v>
      </c>
      <c r="AL78">
        <v>56.356999999999999</v>
      </c>
      <c r="AM78">
        <v>16.7958</v>
      </c>
      <c r="AN78">
        <v>0.82259000000000004</v>
      </c>
      <c r="AO78">
        <v>0</v>
      </c>
      <c r="AP78">
        <v>0</v>
      </c>
      <c r="AQ78">
        <v>40.823999999999998</v>
      </c>
      <c r="AR78">
        <v>38.088000000000001</v>
      </c>
      <c r="AS78">
        <v>22.868400000000001</v>
      </c>
      <c r="AT78">
        <v>19.999967000000002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2744.3039890000005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61.83</v>
      </c>
      <c r="P79">
        <v>125.58750000000001</v>
      </c>
      <c r="Q79">
        <v>10.91</v>
      </c>
      <c r="R79">
        <v>40.709899999999998</v>
      </c>
      <c r="S79">
        <v>26.3901</v>
      </c>
      <c r="T79">
        <v>0</v>
      </c>
      <c r="U79">
        <v>348.97500000000002</v>
      </c>
      <c r="V79">
        <v>20.73</v>
      </c>
      <c r="W79">
        <v>42.841099999999997</v>
      </c>
      <c r="X79">
        <v>147.26089999999999</v>
      </c>
      <c r="Y79">
        <v>0</v>
      </c>
      <c r="Z79">
        <v>6.5208000000000004</v>
      </c>
      <c r="AA79">
        <v>26.07</v>
      </c>
      <c r="AB79">
        <v>13.17004</v>
      </c>
      <c r="AC79">
        <v>1.2734000000000001</v>
      </c>
      <c r="AD79">
        <v>7.9260000000000002</v>
      </c>
      <c r="AE79">
        <v>16.478852</v>
      </c>
      <c r="AF79">
        <v>16.762</v>
      </c>
      <c r="AG79">
        <v>43.040399999999998</v>
      </c>
      <c r="AH79">
        <v>70.078000000000003</v>
      </c>
      <c r="AI79">
        <v>0</v>
      </c>
      <c r="AJ79">
        <v>0</v>
      </c>
      <c r="AK79">
        <v>53.932499999999997</v>
      </c>
      <c r="AL79">
        <v>12.782</v>
      </c>
      <c r="AM79">
        <v>15.7294</v>
      </c>
      <c r="AN79">
        <v>0.82259000000000004</v>
      </c>
      <c r="AO79">
        <v>0</v>
      </c>
      <c r="AP79">
        <v>0</v>
      </c>
      <c r="AQ79">
        <v>40.823999999999998</v>
      </c>
      <c r="AR79">
        <v>38.088000000000001</v>
      </c>
      <c r="AS79">
        <v>22.868400000000001</v>
      </c>
      <c r="AT79">
        <v>19.999967000000002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2556.3508490000013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118.125</v>
      </c>
      <c r="O80">
        <v>61.83</v>
      </c>
      <c r="P80">
        <v>125.58750000000001</v>
      </c>
      <c r="Q80">
        <v>10.91</v>
      </c>
      <c r="R80">
        <v>40.709899999999998</v>
      </c>
      <c r="S80">
        <v>26.3901</v>
      </c>
      <c r="T80">
        <v>0</v>
      </c>
      <c r="U80">
        <v>348.97500000000002</v>
      </c>
      <c r="V80">
        <v>20.73</v>
      </c>
      <c r="W80">
        <v>42.841099999999997</v>
      </c>
      <c r="X80">
        <v>147.26089999999999</v>
      </c>
      <c r="Y80">
        <v>0</v>
      </c>
      <c r="Z80">
        <v>6.5208000000000004</v>
      </c>
      <c r="AA80">
        <v>13.43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43.040399999999998</v>
      </c>
      <c r="AH80">
        <v>37.880000000000003</v>
      </c>
      <c r="AI80">
        <v>0</v>
      </c>
      <c r="AJ80">
        <v>0</v>
      </c>
      <c r="AK80">
        <v>53.932499999999997</v>
      </c>
      <c r="AL80">
        <v>2.3239999999999998</v>
      </c>
      <c r="AM80">
        <v>15.7294</v>
      </c>
      <c r="AN80">
        <v>0.82259000000000004</v>
      </c>
      <c r="AO80">
        <v>0</v>
      </c>
      <c r="AP80">
        <v>0</v>
      </c>
      <c r="AQ80">
        <v>40.823999999999998</v>
      </c>
      <c r="AR80">
        <v>38.088000000000001</v>
      </c>
      <c r="AS80">
        <v>22.868400000000001</v>
      </c>
      <c r="AT80">
        <v>19.999967000000002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2470.3044090000008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118.125</v>
      </c>
      <c r="O81">
        <v>61.83</v>
      </c>
      <c r="P81">
        <v>125.58750000000001</v>
      </c>
      <c r="Q81">
        <v>10.91</v>
      </c>
      <c r="R81">
        <v>40.709899999999998</v>
      </c>
      <c r="S81">
        <v>26.3901</v>
      </c>
      <c r="T81">
        <v>0</v>
      </c>
      <c r="U81">
        <v>348.97500000000002</v>
      </c>
      <c r="V81">
        <v>20.73</v>
      </c>
      <c r="W81">
        <v>42.841099999999997</v>
      </c>
      <c r="X81">
        <v>147.26089999999999</v>
      </c>
      <c r="Y81">
        <v>0</v>
      </c>
      <c r="Z81">
        <v>6.5208000000000004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43.040399999999998</v>
      </c>
      <c r="AH81">
        <v>18.940000000000001</v>
      </c>
      <c r="AI81">
        <v>0</v>
      </c>
      <c r="AJ81">
        <v>0</v>
      </c>
      <c r="AK81">
        <v>53.932499999999997</v>
      </c>
      <c r="AL81">
        <v>2.3239999999999998</v>
      </c>
      <c r="AM81">
        <v>15.7294</v>
      </c>
      <c r="AN81">
        <v>0.82259000000000004</v>
      </c>
      <c r="AO81">
        <v>0</v>
      </c>
      <c r="AP81">
        <v>0</v>
      </c>
      <c r="AQ81">
        <v>40.823999999999998</v>
      </c>
      <c r="AR81">
        <v>38.088000000000001</v>
      </c>
      <c r="AS81">
        <v>22.868400000000001</v>
      </c>
      <c r="AT81">
        <v>19.999967000000002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2429.553409000001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605.20849999999996</v>
      </c>
      <c r="L82">
        <v>435.435</v>
      </c>
      <c r="M82">
        <v>92</v>
      </c>
      <c r="N82">
        <v>118.125</v>
      </c>
      <c r="O82">
        <v>61.83</v>
      </c>
      <c r="P82">
        <v>125.58750000000001</v>
      </c>
      <c r="Q82">
        <v>10.91</v>
      </c>
      <c r="R82">
        <v>40.709899999999998</v>
      </c>
      <c r="S82">
        <v>26.3901</v>
      </c>
      <c r="T82">
        <v>0</v>
      </c>
      <c r="U82">
        <v>348.97500000000002</v>
      </c>
      <c r="V82">
        <v>20.73</v>
      </c>
      <c r="W82">
        <v>42.841099999999997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43.040399999999998</v>
      </c>
      <c r="AH82">
        <v>18.940000000000001</v>
      </c>
      <c r="AI82">
        <v>0</v>
      </c>
      <c r="AJ82">
        <v>0</v>
      </c>
      <c r="AK82">
        <v>53.932499999999997</v>
      </c>
      <c r="AL82">
        <v>2.3239999999999998</v>
      </c>
      <c r="AM82">
        <v>15.7294</v>
      </c>
      <c r="AN82">
        <v>0.82259000000000004</v>
      </c>
      <c r="AO82">
        <v>0</v>
      </c>
      <c r="AP82">
        <v>0</v>
      </c>
      <c r="AQ82">
        <v>27.216000000000001</v>
      </c>
      <c r="AR82">
        <v>38.088000000000001</v>
      </c>
      <c r="AS82">
        <v>22.868400000000001</v>
      </c>
      <c r="AT82">
        <v>19.999967000000002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2341.963909000001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605.20849999999996</v>
      </c>
      <c r="L83">
        <v>435.435</v>
      </c>
      <c r="M83">
        <v>92</v>
      </c>
      <c r="N83">
        <v>118.125</v>
      </c>
      <c r="O83">
        <v>61.83</v>
      </c>
      <c r="P83">
        <v>125.58750000000001</v>
      </c>
      <c r="Q83">
        <v>10.91</v>
      </c>
      <c r="R83">
        <v>40.709899999999998</v>
      </c>
      <c r="S83">
        <v>26.3901</v>
      </c>
      <c r="T83">
        <v>0</v>
      </c>
      <c r="U83">
        <v>348.97500000000002</v>
      </c>
      <c r="V83">
        <v>20.73</v>
      </c>
      <c r="W83">
        <v>42.841099999999997</v>
      </c>
      <c r="X83">
        <v>147.26089999999999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43.040399999999998</v>
      </c>
      <c r="AH83">
        <v>18.940000000000001</v>
      </c>
      <c r="AI83">
        <v>0</v>
      </c>
      <c r="AJ83">
        <v>0</v>
      </c>
      <c r="AK83">
        <v>53.932499999999997</v>
      </c>
      <c r="AL83">
        <v>2.3239999999999998</v>
      </c>
      <c r="AM83">
        <v>15.7294</v>
      </c>
      <c r="AN83">
        <v>0.82259000000000004</v>
      </c>
      <c r="AO83">
        <v>0</v>
      </c>
      <c r="AP83">
        <v>0</v>
      </c>
      <c r="AQ83">
        <v>27.216000000000001</v>
      </c>
      <c r="AR83">
        <v>38.088000000000001</v>
      </c>
      <c r="AS83">
        <v>22.868400000000001</v>
      </c>
      <c r="AT83">
        <v>19.999967000000002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2341.963909000001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600.89949999999999</v>
      </c>
      <c r="L84">
        <v>362.28339999999997</v>
      </c>
      <c r="M84">
        <v>92</v>
      </c>
      <c r="N84">
        <v>118.125</v>
      </c>
      <c r="O84">
        <v>61.83</v>
      </c>
      <c r="P84">
        <v>125.58750000000001</v>
      </c>
      <c r="Q84">
        <v>10.7628</v>
      </c>
      <c r="R84">
        <v>35.120100000000001</v>
      </c>
      <c r="S84">
        <v>22.293600000000001</v>
      </c>
      <c r="T84">
        <v>0</v>
      </c>
      <c r="U84">
        <v>348.97500000000002</v>
      </c>
      <c r="V84">
        <v>20.73</v>
      </c>
      <c r="W84">
        <v>42.841099999999997</v>
      </c>
      <c r="X84">
        <v>147.26089999999999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43.040399999999998</v>
      </c>
      <c r="AH84">
        <v>18.940000000000001</v>
      </c>
      <c r="AI84">
        <v>0</v>
      </c>
      <c r="AJ84">
        <v>0</v>
      </c>
      <c r="AK84">
        <v>53.932499999999997</v>
      </c>
      <c r="AL84">
        <v>2.3239999999999998</v>
      </c>
      <c r="AM84">
        <v>15.7294</v>
      </c>
      <c r="AN84">
        <v>0.82259000000000004</v>
      </c>
      <c r="AO84">
        <v>0</v>
      </c>
      <c r="AP84">
        <v>0</v>
      </c>
      <c r="AQ84">
        <v>27.216000000000001</v>
      </c>
      <c r="AR84">
        <v>38.088000000000001</v>
      </c>
      <c r="AS84">
        <v>22.868400000000001</v>
      </c>
      <c r="AT84">
        <v>19.999967000000002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2254.6698090000009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600.89949999999999</v>
      </c>
      <c r="L85">
        <v>323.28339999999997</v>
      </c>
      <c r="M85">
        <v>92</v>
      </c>
      <c r="N85">
        <v>118.125</v>
      </c>
      <c r="O85">
        <v>61.83</v>
      </c>
      <c r="P85">
        <v>125.58750000000001</v>
      </c>
      <c r="Q85">
        <v>10.7628</v>
      </c>
      <c r="R85">
        <v>40.709518000000003</v>
      </c>
      <c r="S85">
        <v>22.293600000000001</v>
      </c>
      <c r="T85">
        <v>0</v>
      </c>
      <c r="U85">
        <v>348.97500000000002</v>
      </c>
      <c r="V85">
        <v>20.73</v>
      </c>
      <c r="W85">
        <v>42.841099999999997</v>
      </c>
      <c r="X85">
        <v>147.26089999999999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43.040399999999998</v>
      </c>
      <c r="AH85">
        <v>18.940000000000001</v>
      </c>
      <c r="AI85">
        <v>0</v>
      </c>
      <c r="AJ85">
        <v>0</v>
      </c>
      <c r="AK85">
        <v>53.932499999999997</v>
      </c>
      <c r="AL85">
        <v>2.3239999999999998</v>
      </c>
      <c r="AM85">
        <v>15.7294</v>
      </c>
      <c r="AN85">
        <v>0.82259000000000004</v>
      </c>
      <c r="AO85">
        <v>0</v>
      </c>
      <c r="AP85">
        <v>0</v>
      </c>
      <c r="AQ85">
        <v>27.216000000000001</v>
      </c>
      <c r="AR85">
        <v>38.088000000000001</v>
      </c>
      <c r="AS85">
        <v>29.863440000000001</v>
      </c>
      <c r="AT85">
        <v>19.999967000000002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2228.2542670000007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600.89949999999999</v>
      </c>
      <c r="L86">
        <v>243.2834</v>
      </c>
      <c r="M86">
        <v>92</v>
      </c>
      <c r="N86">
        <v>118.125</v>
      </c>
      <c r="O86">
        <v>61.83</v>
      </c>
      <c r="P86">
        <v>125.58750000000001</v>
      </c>
      <c r="Q86">
        <v>10.91</v>
      </c>
      <c r="R86">
        <v>40.709899999999998</v>
      </c>
      <c r="S86">
        <v>26.3901</v>
      </c>
      <c r="T86">
        <v>0</v>
      </c>
      <c r="U86">
        <v>348.97500000000002</v>
      </c>
      <c r="V86">
        <v>20.73</v>
      </c>
      <c r="W86">
        <v>42.841099999999997</v>
      </c>
      <c r="X86">
        <v>147.26089999999999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43.040399999999998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15.7294</v>
      </c>
      <c r="AN86">
        <v>0.82259000000000004</v>
      </c>
      <c r="AO86">
        <v>0</v>
      </c>
      <c r="AP86">
        <v>0</v>
      </c>
      <c r="AQ86">
        <v>27.216000000000001</v>
      </c>
      <c r="AR86">
        <v>38.088000000000001</v>
      </c>
      <c r="AS86">
        <v>29.863440000000001</v>
      </c>
      <c r="AT86">
        <v>19.999967000000002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2133.5583490000008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600.89949999999999</v>
      </c>
      <c r="L87">
        <v>243.2834</v>
      </c>
      <c r="M87">
        <v>92</v>
      </c>
      <c r="N87">
        <v>118.125</v>
      </c>
      <c r="O87">
        <v>61.83</v>
      </c>
      <c r="P87">
        <v>125.58750000000001</v>
      </c>
      <c r="Q87">
        <v>10.7628</v>
      </c>
      <c r="R87">
        <v>40.709899999999998</v>
      </c>
      <c r="S87">
        <v>22.293600000000001</v>
      </c>
      <c r="T87">
        <v>0</v>
      </c>
      <c r="U87">
        <v>348.97500000000002</v>
      </c>
      <c r="V87">
        <v>20.73</v>
      </c>
      <c r="W87">
        <v>42.841099999999997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43.040399999999998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15.7294</v>
      </c>
      <c r="AN87">
        <v>0.82259000000000004</v>
      </c>
      <c r="AO87">
        <v>0</v>
      </c>
      <c r="AP87">
        <v>0</v>
      </c>
      <c r="AQ87">
        <v>27.216000000000001</v>
      </c>
      <c r="AR87">
        <v>38.088000000000001</v>
      </c>
      <c r="AS87">
        <v>29.863440000000001</v>
      </c>
      <c r="AT87">
        <v>19.999967000000002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2129.3146490000004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600.89949999999999</v>
      </c>
      <c r="L88">
        <v>254.283323</v>
      </c>
      <c r="M88">
        <v>92</v>
      </c>
      <c r="N88">
        <v>118.125</v>
      </c>
      <c r="O88">
        <v>61.83</v>
      </c>
      <c r="P88">
        <v>125.58750000000001</v>
      </c>
      <c r="Q88">
        <v>10.7628</v>
      </c>
      <c r="R88">
        <v>40.709899999999998</v>
      </c>
      <c r="S88">
        <v>22.293600000000001</v>
      </c>
      <c r="T88">
        <v>0</v>
      </c>
      <c r="U88">
        <v>348.97500000000002</v>
      </c>
      <c r="V88">
        <v>20.73</v>
      </c>
      <c r="W88">
        <v>42.841099999999997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43.040399999999998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15.7294</v>
      </c>
      <c r="AN88">
        <v>0.82259000000000004</v>
      </c>
      <c r="AO88">
        <v>0</v>
      </c>
      <c r="AP88">
        <v>0</v>
      </c>
      <c r="AQ88">
        <v>27.216000000000001</v>
      </c>
      <c r="AR88">
        <v>38.088000000000001</v>
      </c>
      <c r="AS88">
        <v>29.863440000000001</v>
      </c>
      <c r="AT88">
        <v>19.999967000000002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2140.3145720000007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600.89949999999999</v>
      </c>
      <c r="L89">
        <v>254.2834</v>
      </c>
      <c r="M89">
        <v>92</v>
      </c>
      <c r="N89">
        <v>118.125</v>
      </c>
      <c r="O89">
        <v>61.83</v>
      </c>
      <c r="P89">
        <v>125.58750000000001</v>
      </c>
      <c r="Q89">
        <v>10.7628</v>
      </c>
      <c r="R89">
        <v>40.709899999999998</v>
      </c>
      <c r="S89">
        <v>22.293600000000001</v>
      </c>
      <c r="T89">
        <v>0</v>
      </c>
      <c r="U89">
        <v>348.97500000000002</v>
      </c>
      <c r="V89">
        <v>20.73</v>
      </c>
      <c r="W89">
        <v>42.841099999999997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43.040399999999998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15.7294</v>
      </c>
      <c r="AN89">
        <v>0.82259000000000004</v>
      </c>
      <c r="AO89">
        <v>0</v>
      </c>
      <c r="AP89">
        <v>0</v>
      </c>
      <c r="AQ89">
        <v>27.216000000000001</v>
      </c>
      <c r="AR89">
        <v>38.088000000000001</v>
      </c>
      <c r="AS89">
        <v>29.863440000000001</v>
      </c>
      <c r="AT89">
        <v>19.999967000000002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2140.3146490000004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600.89949999999999</v>
      </c>
      <c r="L90">
        <v>243.2834</v>
      </c>
      <c r="M90">
        <v>92</v>
      </c>
      <c r="N90">
        <v>118.125</v>
      </c>
      <c r="O90">
        <v>61.83</v>
      </c>
      <c r="P90">
        <v>125.58750000000001</v>
      </c>
      <c r="Q90">
        <v>10.7628</v>
      </c>
      <c r="R90">
        <v>40.709899999999998</v>
      </c>
      <c r="S90">
        <v>22.293600000000001</v>
      </c>
      <c r="T90">
        <v>0</v>
      </c>
      <c r="U90">
        <v>348.97500000000002</v>
      </c>
      <c r="V90">
        <v>20.73</v>
      </c>
      <c r="W90">
        <v>42.841099999999997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43.040399999999998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15.7294</v>
      </c>
      <c r="AN90">
        <v>0.82259000000000004</v>
      </c>
      <c r="AO90">
        <v>0</v>
      </c>
      <c r="AP90">
        <v>0</v>
      </c>
      <c r="AQ90">
        <v>13.608000000000001</v>
      </c>
      <c r="AR90">
        <v>38.088000000000001</v>
      </c>
      <c r="AS90">
        <v>29.863440000000001</v>
      </c>
      <c r="AT90">
        <v>19.999967000000002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2115.7066490000002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622.89949999999999</v>
      </c>
      <c r="L91">
        <v>262.77080000000001</v>
      </c>
      <c r="M91">
        <v>92</v>
      </c>
      <c r="N91">
        <v>118.125</v>
      </c>
      <c r="O91">
        <v>61.83</v>
      </c>
      <c r="P91">
        <v>125.58750000000001</v>
      </c>
      <c r="Q91">
        <v>10.7628</v>
      </c>
      <c r="R91">
        <v>40.709899999999998</v>
      </c>
      <c r="S91">
        <v>22.293600000000001</v>
      </c>
      <c r="T91">
        <v>0</v>
      </c>
      <c r="U91">
        <v>348.97500000000002</v>
      </c>
      <c r="V91">
        <v>20.73</v>
      </c>
      <c r="W91">
        <v>42.841099999999997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13.856400000000001</v>
      </c>
      <c r="AF91">
        <v>0</v>
      </c>
      <c r="AG91">
        <v>43.040399999999998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15.7294</v>
      </c>
      <c r="AN91">
        <v>0.82259000000000004</v>
      </c>
      <c r="AO91">
        <v>0</v>
      </c>
      <c r="AP91">
        <v>0</v>
      </c>
      <c r="AQ91">
        <v>13.608000000000001</v>
      </c>
      <c r="AR91">
        <v>38.088000000000001</v>
      </c>
      <c r="AS91">
        <v>29.863440000000001</v>
      </c>
      <c r="AT91">
        <v>19.999967000000002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2154.571597000001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622.89949999999999</v>
      </c>
      <c r="L92">
        <v>262.77080000000001</v>
      </c>
      <c r="M92">
        <v>92</v>
      </c>
      <c r="N92">
        <v>118.125</v>
      </c>
      <c r="O92">
        <v>61.83</v>
      </c>
      <c r="P92">
        <v>125.58750000000001</v>
      </c>
      <c r="Q92">
        <v>10.7628</v>
      </c>
      <c r="R92">
        <v>35.120100000000001</v>
      </c>
      <c r="S92">
        <v>22.293600000000001</v>
      </c>
      <c r="T92">
        <v>0</v>
      </c>
      <c r="U92">
        <v>348.97500000000002</v>
      </c>
      <c r="V92">
        <v>20.73</v>
      </c>
      <c r="W92">
        <v>42.841099999999997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43.040399999999998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15.7294</v>
      </c>
      <c r="AN92">
        <v>0.82259000000000004</v>
      </c>
      <c r="AO92">
        <v>0</v>
      </c>
      <c r="AP92">
        <v>0</v>
      </c>
      <c r="AQ92">
        <v>13.608000000000001</v>
      </c>
      <c r="AR92">
        <v>38.088000000000001</v>
      </c>
      <c r="AS92">
        <v>29.863440000000001</v>
      </c>
      <c r="AT92">
        <v>19.999967000000002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2137.0498970000008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600.89949999999999</v>
      </c>
      <c r="L93">
        <v>242.2834</v>
      </c>
      <c r="M93">
        <v>92</v>
      </c>
      <c r="N93">
        <v>118.125</v>
      </c>
      <c r="O93">
        <v>61.83</v>
      </c>
      <c r="P93">
        <v>125.58750000000001</v>
      </c>
      <c r="Q93">
        <v>10.326636000000001</v>
      </c>
      <c r="R93">
        <v>35.120100000000001</v>
      </c>
      <c r="S93">
        <v>19.590499999999999</v>
      </c>
      <c r="T93">
        <v>0</v>
      </c>
      <c r="U93">
        <v>348.97500000000002</v>
      </c>
      <c r="V93">
        <v>20.73</v>
      </c>
      <c r="W93">
        <v>42.841099999999997</v>
      </c>
      <c r="X93">
        <v>147.26089999999999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43.040399999999998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15.7294</v>
      </c>
      <c r="AN93">
        <v>0.82259000000000004</v>
      </c>
      <c r="AO93">
        <v>0</v>
      </c>
      <c r="AP93">
        <v>0</v>
      </c>
      <c r="AQ93">
        <v>0</v>
      </c>
      <c r="AR93">
        <v>38.088000000000001</v>
      </c>
      <c r="AS93">
        <v>24.2136</v>
      </c>
      <c r="AT93">
        <v>19.999967000000002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2082.6233930000003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544</v>
      </c>
      <c r="L94">
        <v>242.4034</v>
      </c>
      <c r="M94">
        <v>92</v>
      </c>
      <c r="N94">
        <v>118.125</v>
      </c>
      <c r="O94">
        <v>61.83</v>
      </c>
      <c r="P94">
        <v>125.58750000000001</v>
      </c>
      <c r="Q94">
        <v>9.9216999999999995</v>
      </c>
      <c r="R94">
        <v>35.120100000000001</v>
      </c>
      <c r="S94">
        <v>19.450500000000002</v>
      </c>
      <c r="T94">
        <v>0</v>
      </c>
      <c r="U94">
        <v>348.97500000000002</v>
      </c>
      <c r="V94">
        <v>20.73</v>
      </c>
      <c r="W94">
        <v>42.841099999999997</v>
      </c>
      <c r="X94">
        <v>147.26089999999999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43.040399999999998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15.7294</v>
      </c>
      <c r="AN94">
        <v>0.82259000000000004</v>
      </c>
      <c r="AO94">
        <v>0</v>
      </c>
      <c r="AP94">
        <v>0</v>
      </c>
      <c r="AQ94">
        <v>0</v>
      </c>
      <c r="AR94">
        <v>38.088000000000001</v>
      </c>
      <c r="AS94">
        <v>24.2136</v>
      </c>
      <c r="AT94">
        <v>19.999967000000002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2025.2989570000004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</v>
      </c>
      <c r="L95">
        <v>242.4034</v>
      </c>
      <c r="M95">
        <v>92</v>
      </c>
      <c r="N95">
        <v>118.125</v>
      </c>
      <c r="O95">
        <v>61.83</v>
      </c>
      <c r="P95">
        <v>125.58750000000001</v>
      </c>
      <c r="Q95">
        <v>9.9316999999999993</v>
      </c>
      <c r="R95">
        <v>35.120100000000001</v>
      </c>
      <c r="S95">
        <v>19.4405</v>
      </c>
      <c r="T95">
        <v>0</v>
      </c>
      <c r="U95">
        <v>348.97500000000002</v>
      </c>
      <c r="V95">
        <v>20.73</v>
      </c>
      <c r="W95">
        <v>42.841099999999997</v>
      </c>
      <c r="X95">
        <v>147.26089999999999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8.3810000000000002</v>
      </c>
      <c r="AG95">
        <v>43.040399999999998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15.7294</v>
      </c>
      <c r="AN95">
        <v>0.82259000000000004</v>
      </c>
      <c r="AO95">
        <v>0</v>
      </c>
      <c r="AP95">
        <v>0</v>
      </c>
      <c r="AQ95">
        <v>0</v>
      </c>
      <c r="AR95">
        <v>19.872</v>
      </c>
      <c r="AS95">
        <v>24.2136</v>
      </c>
      <c r="AT95">
        <v>19.999967000000002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1965.4639570000006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444</v>
      </c>
      <c r="L96">
        <v>242.4034</v>
      </c>
      <c r="M96">
        <v>92</v>
      </c>
      <c r="N96">
        <v>118.125</v>
      </c>
      <c r="O96">
        <v>61.83</v>
      </c>
      <c r="P96">
        <v>125.58750000000001</v>
      </c>
      <c r="Q96">
        <v>9.9216999999999995</v>
      </c>
      <c r="R96">
        <v>35.120100000000001</v>
      </c>
      <c r="S96">
        <v>19.4405</v>
      </c>
      <c r="T96">
        <v>0</v>
      </c>
      <c r="U96">
        <v>348.97500000000002</v>
      </c>
      <c r="V96">
        <v>20.73</v>
      </c>
      <c r="W96">
        <v>42.841099999999997</v>
      </c>
      <c r="X96">
        <v>147.26089999999999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8.3810000000000002</v>
      </c>
      <c r="AG96">
        <v>43.040399999999998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15.7294</v>
      </c>
      <c r="AN96">
        <v>0.82259000000000004</v>
      </c>
      <c r="AO96">
        <v>0</v>
      </c>
      <c r="AP96">
        <v>0</v>
      </c>
      <c r="AQ96">
        <v>0</v>
      </c>
      <c r="AR96">
        <v>19.872</v>
      </c>
      <c r="AS96">
        <v>24.2136</v>
      </c>
      <c r="AT96">
        <v>19.999967000000002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1915.4539570000004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</v>
      </c>
      <c r="L97">
        <v>240.12</v>
      </c>
      <c r="M97">
        <v>92</v>
      </c>
      <c r="N97">
        <v>118.125</v>
      </c>
      <c r="O97">
        <v>61.83</v>
      </c>
      <c r="P97">
        <v>125.58750000000001</v>
      </c>
      <c r="Q97">
        <v>8.1300000000000008</v>
      </c>
      <c r="R97">
        <v>35.120100000000001</v>
      </c>
      <c r="S97">
        <v>14.85</v>
      </c>
      <c r="T97">
        <v>0</v>
      </c>
      <c r="U97">
        <v>348.97500000000002</v>
      </c>
      <c r="V97">
        <v>20.73</v>
      </c>
      <c r="W97">
        <v>42.841099999999997</v>
      </c>
      <c r="X97">
        <v>147.26089999999999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8.3810000000000002</v>
      </c>
      <c r="AG97">
        <v>43.040399999999998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15.7294</v>
      </c>
      <c r="AN97">
        <v>0.82259000000000004</v>
      </c>
      <c r="AO97">
        <v>0</v>
      </c>
      <c r="AP97">
        <v>0</v>
      </c>
      <c r="AQ97">
        <v>0</v>
      </c>
      <c r="AR97">
        <v>34.776000000000003</v>
      </c>
      <c r="AS97">
        <v>24.2136</v>
      </c>
      <c r="AT97">
        <v>19.999967000000002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1851.6923570000001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240.12</v>
      </c>
      <c r="M98">
        <v>92</v>
      </c>
      <c r="N98">
        <v>118.125</v>
      </c>
      <c r="O98">
        <v>61.83</v>
      </c>
      <c r="P98">
        <v>125.58750000000001</v>
      </c>
      <c r="Q98">
        <v>8.1300000000000008</v>
      </c>
      <c r="R98">
        <v>35.120100000000001</v>
      </c>
      <c r="S98">
        <v>14.85</v>
      </c>
      <c r="T98">
        <v>0</v>
      </c>
      <c r="U98">
        <v>348.97500000000002</v>
      </c>
      <c r="V98">
        <v>20.73</v>
      </c>
      <c r="W98">
        <v>42.841099999999997</v>
      </c>
      <c r="X98">
        <v>147.26089999999999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8.3810000000000002</v>
      </c>
      <c r="AG98">
        <v>43.040399999999998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15.7294</v>
      </c>
      <c r="AN98">
        <v>0.82259000000000004</v>
      </c>
      <c r="AO98">
        <v>0</v>
      </c>
      <c r="AP98">
        <v>0</v>
      </c>
      <c r="AQ98">
        <v>0</v>
      </c>
      <c r="AR98">
        <v>34.776000000000003</v>
      </c>
      <c r="AS98">
        <v>24.2136</v>
      </c>
      <c r="AT98">
        <v>19.999967000000002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1851.6923570000001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12.231835717250004</v>
      </c>
      <c r="L99">
        <f t="shared" si="2"/>
        <v>7.3067723279999983</v>
      </c>
      <c r="M99">
        <f t="shared" si="2"/>
        <v>2.2080000000000002</v>
      </c>
      <c r="N99">
        <f t="shared" si="2"/>
        <v>2.835</v>
      </c>
      <c r="O99">
        <f t="shared" si="2"/>
        <v>1.4839199999999988</v>
      </c>
      <c r="P99">
        <f t="shared" si="2"/>
        <v>3.0140999999999951</v>
      </c>
      <c r="Q99">
        <f t="shared" si="2"/>
        <v>0.23134479775000005</v>
      </c>
      <c r="R99">
        <f t="shared" si="2"/>
        <v>0.85023074774999929</v>
      </c>
      <c r="S99">
        <f t="shared" si="2"/>
        <v>0.50381580775000001</v>
      </c>
      <c r="T99">
        <f t="shared" si="2"/>
        <v>0</v>
      </c>
      <c r="U99">
        <f t="shared" si="2"/>
        <v>8.4278246249999835</v>
      </c>
      <c r="V99">
        <f t="shared" si="2"/>
        <v>0.44746041275000004</v>
      </c>
      <c r="W99">
        <f t="shared" si="2"/>
        <v>0.93267500000000103</v>
      </c>
      <c r="X99">
        <f t="shared" si="2"/>
        <v>3.3221302999999964</v>
      </c>
      <c r="Y99">
        <f t="shared" si="2"/>
        <v>0</v>
      </c>
      <c r="Z99">
        <f t="shared" si="2"/>
        <v>0.15025340000000012</v>
      </c>
      <c r="AA99">
        <f t="shared" si="2"/>
        <v>0.12797525999999998</v>
      </c>
      <c r="AB99">
        <f t="shared" si="2"/>
        <v>0.14321752000000004</v>
      </c>
      <c r="AC99">
        <f t="shared" si="2"/>
        <v>8.8461824000000008E-2</v>
      </c>
      <c r="AD99">
        <f t="shared" si="2"/>
        <v>8.252286999999997E-2</v>
      </c>
      <c r="AE99">
        <f t="shared" si="2"/>
        <v>0.19684940700000003</v>
      </c>
      <c r="AF99">
        <f t="shared" si="2"/>
        <v>0.27016399999999979</v>
      </c>
      <c r="AG99">
        <f t="shared" si="2"/>
        <v>1.0329695999999988</v>
      </c>
      <c r="AH99">
        <f t="shared" si="2"/>
        <v>0.53032000000000001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0.4948667499999998</v>
      </c>
      <c r="AM99">
        <f t="shared" si="2"/>
        <v>0.38660332500000022</v>
      </c>
      <c r="AN99">
        <f t="shared" si="2"/>
        <v>1.9742160000000016E-2</v>
      </c>
      <c r="AO99">
        <f t="shared" si="2"/>
        <v>0</v>
      </c>
      <c r="AP99">
        <f t="shared" si="2"/>
        <v>1.7037299999999998E-2</v>
      </c>
      <c r="AQ99">
        <f t="shared" si="2"/>
        <v>0.46619999999999995</v>
      </c>
      <c r="AR99">
        <f t="shared" si="2"/>
        <v>0.87795600000000085</v>
      </c>
      <c r="AS99">
        <f t="shared" si="2"/>
        <v>0.6345792660000007</v>
      </c>
      <c r="AT99">
        <f t="shared" si="2"/>
        <v>0.46544001324999962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51.074648431500023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361.42811999999998</v>
      </c>
      <c r="L3">
        <v>231.24</v>
      </c>
      <c r="M3">
        <v>88.641999999999996</v>
      </c>
      <c r="N3">
        <v>113.813438</v>
      </c>
      <c r="O3">
        <v>59.573205000000002</v>
      </c>
      <c r="P3">
        <v>121.003556</v>
      </c>
      <c r="Q3">
        <v>8.0425269999999998</v>
      </c>
      <c r="R3">
        <v>27.946607</v>
      </c>
      <c r="S3">
        <v>18.399477999999998</v>
      </c>
      <c r="T3">
        <v>0</v>
      </c>
      <c r="U3">
        <v>403.48489499999999</v>
      </c>
      <c r="V3">
        <v>16.018573</v>
      </c>
      <c r="W3">
        <v>29.401973000000002</v>
      </c>
      <c r="X3">
        <v>122.817441</v>
      </c>
      <c r="Y3">
        <v>0</v>
      </c>
      <c r="Z3">
        <v>6.2827909999999996</v>
      </c>
      <c r="AA3">
        <v>0</v>
      </c>
      <c r="AB3">
        <v>0</v>
      </c>
      <c r="AC3">
        <v>0</v>
      </c>
      <c r="AD3">
        <v>0</v>
      </c>
      <c r="AE3">
        <v>1.8542559999999999</v>
      </c>
      <c r="AF3">
        <v>8.075094</v>
      </c>
      <c r="AG3">
        <v>41.469425000000001</v>
      </c>
      <c r="AH3">
        <v>0</v>
      </c>
      <c r="AI3">
        <v>0</v>
      </c>
      <c r="AJ3">
        <v>0</v>
      </c>
      <c r="AK3">
        <v>51.963963999999997</v>
      </c>
      <c r="AL3">
        <v>25.750501</v>
      </c>
      <c r="AM3">
        <v>15.540581</v>
      </c>
      <c r="AN3">
        <v>0.79256499999999996</v>
      </c>
      <c r="AO3">
        <v>0</v>
      </c>
      <c r="AP3">
        <v>0</v>
      </c>
      <c r="AQ3">
        <v>0</v>
      </c>
      <c r="AR3">
        <v>40.420752</v>
      </c>
      <c r="AS3">
        <v>30.733128000000001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1843.9648380000003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361.42811999999998</v>
      </c>
      <c r="L4">
        <v>231.24</v>
      </c>
      <c r="M4">
        <v>88.641999999999996</v>
      </c>
      <c r="N4">
        <v>113.813438</v>
      </c>
      <c r="O4">
        <v>59.573205000000002</v>
      </c>
      <c r="P4">
        <v>121.003556</v>
      </c>
      <c r="Q4">
        <v>8.0425269999999998</v>
      </c>
      <c r="R4">
        <v>27.946607</v>
      </c>
      <c r="S4">
        <v>18.399477999999998</v>
      </c>
      <c r="T4">
        <v>0</v>
      </c>
      <c r="U4">
        <v>403.48489499999999</v>
      </c>
      <c r="V4">
        <v>16.018573</v>
      </c>
      <c r="W4">
        <v>29.401973000000002</v>
      </c>
      <c r="X4">
        <v>114.14594099999999</v>
      </c>
      <c r="Y4">
        <v>0</v>
      </c>
      <c r="Z4">
        <v>6.2827909999999996</v>
      </c>
      <c r="AA4">
        <v>0</v>
      </c>
      <c r="AB4">
        <v>0</v>
      </c>
      <c r="AC4">
        <v>0</v>
      </c>
      <c r="AD4">
        <v>0</v>
      </c>
      <c r="AE4">
        <v>1.8542559999999999</v>
      </c>
      <c r="AF4">
        <v>8.075094</v>
      </c>
      <c r="AG4">
        <v>41.469425000000001</v>
      </c>
      <c r="AH4">
        <v>0</v>
      </c>
      <c r="AI4">
        <v>0</v>
      </c>
      <c r="AJ4">
        <v>0</v>
      </c>
      <c r="AK4">
        <v>51.963963999999997</v>
      </c>
      <c r="AL4">
        <v>25.750501</v>
      </c>
      <c r="AM4">
        <v>15.540581</v>
      </c>
      <c r="AN4">
        <v>0.79256499999999996</v>
      </c>
      <c r="AO4">
        <v>0</v>
      </c>
      <c r="AP4">
        <v>0</v>
      </c>
      <c r="AQ4">
        <v>0</v>
      </c>
      <c r="AR4">
        <v>40.420752</v>
      </c>
      <c r="AS4">
        <v>30.733128000000001</v>
      </c>
      <c r="AT4">
        <v>19.000907999999999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1835.0242780000003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361.42811999999998</v>
      </c>
      <c r="L5">
        <v>231.24</v>
      </c>
      <c r="M5">
        <v>88.641999999999996</v>
      </c>
      <c r="N5">
        <v>113.813438</v>
      </c>
      <c r="O5">
        <v>59.573205000000002</v>
      </c>
      <c r="P5">
        <v>121.003556</v>
      </c>
      <c r="Q5">
        <v>8.0425269999999998</v>
      </c>
      <c r="R5">
        <v>27.946607</v>
      </c>
      <c r="S5">
        <v>18.399477999999998</v>
      </c>
      <c r="T5">
        <v>0</v>
      </c>
      <c r="U5">
        <v>403.48489499999999</v>
      </c>
      <c r="V5">
        <v>16.018573</v>
      </c>
      <c r="W5">
        <v>29.401973000000002</v>
      </c>
      <c r="X5">
        <v>114.14594099999999</v>
      </c>
      <c r="Y5">
        <v>0</v>
      </c>
      <c r="Z5">
        <v>6.2827909999999996</v>
      </c>
      <c r="AA5">
        <v>0</v>
      </c>
      <c r="AB5">
        <v>0</v>
      </c>
      <c r="AC5">
        <v>0</v>
      </c>
      <c r="AD5">
        <v>0</v>
      </c>
      <c r="AE5">
        <v>1.8542559999999999</v>
      </c>
      <c r="AF5">
        <v>8.075094</v>
      </c>
      <c r="AG5">
        <v>41.469425000000001</v>
      </c>
      <c r="AH5">
        <v>0</v>
      </c>
      <c r="AI5">
        <v>0</v>
      </c>
      <c r="AJ5">
        <v>0</v>
      </c>
      <c r="AK5">
        <v>51.963963999999997</v>
      </c>
      <c r="AL5">
        <v>25.750501</v>
      </c>
      <c r="AM5">
        <v>15.540581</v>
      </c>
      <c r="AN5">
        <v>0.79256499999999996</v>
      </c>
      <c r="AO5">
        <v>0</v>
      </c>
      <c r="AP5">
        <v>0</v>
      </c>
      <c r="AQ5">
        <v>0</v>
      </c>
      <c r="AR5">
        <v>34.038527999999999</v>
      </c>
      <c r="AS5">
        <v>30.733128000000001</v>
      </c>
      <c r="AT5">
        <v>18.151876999999999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1827.7930230000004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361.42811999999998</v>
      </c>
      <c r="L6">
        <v>231.24</v>
      </c>
      <c r="M6">
        <v>88.641999999999996</v>
      </c>
      <c r="N6">
        <v>113.813438</v>
      </c>
      <c r="O6">
        <v>59.573205000000002</v>
      </c>
      <c r="P6">
        <v>121.003556</v>
      </c>
      <c r="Q6">
        <v>8.0425269999999998</v>
      </c>
      <c r="R6">
        <v>27.946607</v>
      </c>
      <c r="S6">
        <v>18.399477999999998</v>
      </c>
      <c r="T6">
        <v>0</v>
      </c>
      <c r="U6">
        <v>403.48489499999999</v>
      </c>
      <c r="V6">
        <v>16.018573</v>
      </c>
      <c r="W6">
        <v>29.401973000000002</v>
      </c>
      <c r="X6">
        <v>114.14594099999999</v>
      </c>
      <c r="Y6">
        <v>0</v>
      </c>
      <c r="Z6">
        <v>6.2827909999999996</v>
      </c>
      <c r="AA6">
        <v>0</v>
      </c>
      <c r="AB6">
        <v>0</v>
      </c>
      <c r="AC6">
        <v>0</v>
      </c>
      <c r="AD6">
        <v>0</v>
      </c>
      <c r="AE6">
        <v>1.8542559999999999</v>
      </c>
      <c r="AF6">
        <v>8.075094</v>
      </c>
      <c r="AG6">
        <v>41.469425000000001</v>
      </c>
      <c r="AH6">
        <v>0</v>
      </c>
      <c r="AI6">
        <v>0</v>
      </c>
      <c r="AJ6">
        <v>0</v>
      </c>
      <c r="AK6">
        <v>51.963963999999997</v>
      </c>
      <c r="AL6">
        <v>25.750501</v>
      </c>
      <c r="AM6">
        <v>15.540581</v>
      </c>
      <c r="AN6">
        <v>0.79256499999999996</v>
      </c>
      <c r="AO6">
        <v>0</v>
      </c>
      <c r="AP6">
        <v>0</v>
      </c>
      <c r="AQ6">
        <v>0</v>
      </c>
      <c r="AR6">
        <v>34.038527999999999</v>
      </c>
      <c r="AS6">
        <v>30.733128000000001</v>
      </c>
      <c r="AT6">
        <v>16.873538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1826.5146840000004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361.42811999999998</v>
      </c>
      <c r="L7">
        <v>231.24</v>
      </c>
      <c r="M7">
        <v>88.641999999999996</v>
      </c>
      <c r="N7">
        <v>113.813438</v>
      </c>
      <c r="O7">
        <v>59.573205000000002</v>
      </c>
      <c r="P7">
        <v>121.003556</v>
      </c>
      <c r="Q7">
        <v>7.7080000000000002</v>
      </c>
      <c r="R7">
        <v>22.478455</v>
      </c>
      <c r="S7">
        <v>14.452500000000001</v>
      </c>
      <c r="T7">
        <v>0</v>
      </c>
      <c r="U7">
        <v>333.85275000000001</v>
      </c>
      <c r="V7">
        <v>16.018573</v>
      </c>
      <c r="W7">
        <v>29.401973000000002</v>
      </c>
      <c r="X7">
        <v>114.14594099999999</v>
      </c>
      <c r="Y7">
        <v>0</v>
      </c>
      <c r="Z7">
        <v>6.2827909999999996</v>
      </c>
      <c r="AA7">
        <v>0</v>
      </c>
      <c r="AB7">
        <v>0</v>
      </c>
      <c r="AC7">
        <v>0</v>
      </c>
      <c r="AD7">
        <v>0</v>
      </c>
      <c r="AE7">
        <v>1.8542559999999999</v>
      </c>
      <c r="AF7">
        <v>8.075094</v>
      </c>
      <c r="AG7">
        <v>41.469425000000001</v>
      </c>
      <c r="AH7">
        <v>0</v>
      </c>
      <c r="AI7">
        <v>0</v>
      </c>
      <c r="AJ7">
        <v>0</v>
      </c>
      <c r="AK7">
        <v>51.963963999999997</v>
      </c>
      <c r="AL7">
        <v>25.750501</v>
      </c>
      <c r="AM7">
        <v>15.540581</v>
      </c>
      <c r="AN7">
        <v>0.79256499999999996</v>
      </c>
      <c r="AO7">
        <v>0</v>
      </c>
      <c r="AP7">
        <v>0</v>
      </c>
      <c r="AQ7">
        <v>0</v>
      </c>
      <c r="AR7">
        <v>34.038527999999999</v>
      </c>
      <c r="AS7">
        <v>30.733128000000001</v>
      </c>
      <c r="AT7">
        <v>13.885033999999999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1744.1443780000004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361.42811999999998</v>
      </c>
      <c r="L8">
        <v>231.24</v>
      </c>
      <c r="M8">
        <v>88.641999999999996</v>
      </c>
      <c r="N8">
        <v>113.813438</v>
      </c>
      <c r="O8">
        <v>59.573205000000002</v>
      </c>
      <c r="P8">
        <v>121.003556</v>
      </c>
      <c r="Q8">
        <v>7.7080000000000002</v>
      </c>
      <c r="R8">
        <v>22.478455</v>
      </c>
      <c r="S8">
        <v>14.452500000000001</v>
      </c>
      <c r="T8">
        <v>0</v>
      </c>
      <c r="U8">
        <v>333.85275000000001</v>
      </c>
      <c r="V8">
        <v>13.262962999999999</v>
      </c>
      <c r="W8">
        <v>26.659274</v>
      </c>
      <c r="X8">
        <v>94.779590999999996</v>
      </c>
      <c r="Y8">
        <v>0</v>
      </c>
      <c r="Z8">
        <v>6.2827909999999996</v>
      </c>
      <c r="AA8">
        <v>0</v>
      </c>
      <c r="AB8">
        <v>0</v>
      </c>
      <c r="AC8">
        <v>0</v>
      </c>
      <c r="AD8">
        <v>0</v>
      </c>
      <c r="AE8">
        <v>1.8542559999999999</v>
      </c>
      <c r="AF8">
        <v>8.075094</v>
      </c>
      <c r="AG8">
        <v>41.469425000000001</v>
      </c>
      <c r="AH8">
        <v>0</v>
      </c>
      <c r="AI8">
        <v>0</v>
      </c>
      <c r="AJ8">
        <v>0</v>
      </c>
      <c r="AK8">
        <v>51.963963999999997</v>
      </c>
      <c r="AL8">
        <v>25.750501</v>
      </c>
      <c r="AM8">
        <v>15.540581</v>
      </c>
      <c r="AN8">
        <v>0.79256499999999996</v>
      </c>
      <c r="AO8">
        <v>0</v>
      </c>
      <c r="AP8">
        <v>0</v>
      </c>
      <c r="AQ8">
        <v>0</v>
      </c>
      <c r="AR8">
        <v>40.420752</v>
      </c>
      <c r="AS8">
        <v>30.733128000000001</v>
      </c>
      <c r="AT8">
        <v>14.319181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1726.0960900000005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361.42811999999998</v>
      </c>
      <c r="L9">
        <v>231.24</v>
      </c>
      <c r="M9">
        <v>88.641999999999996</v>
      </c>
      <c r="N9">
        <v>113.813438</v>
      </c>
      <c r="O9">
        <v>59.573205000000002</v>
      </c>
      <c r="P9">
        <v>121.003556</v>
      </c>
      <c r="Q9">
        <v>7.7080000000000002</v>
      </c>
      <c r="R9">
        <v>26.271148</v>
      </c>
      <c r="S9">
        <v>14.452500000000001</v>
      </c>
      <c r="T9">
        <v>0</v>
      </c>
      <c r="U9">
        <v>333.85275000000001</v>
      </c>
      <c r="V9">
        <v>13.262962999999999</v>
      </c>
      <c r="W9">
        <v>26.659274</v>
      </c>
      <c r="X9">
        <v>94.779590999999996</v>
      </c>
      <c r="Y9">
        <v>0</v>
      </c>
      <c r="Z9">
        <v>6.2827909999999996</v>
      </c>
      <c r="AA9">
        <v>0</v>
      </c>
      <c r="AB9">
        <v>0</v>
      </c>
      <c r="AC9">
        <v>0</v>
      </c>
      <c r="AD9">
        <v>0</v>
      </c>
      <c r="AE9">
        <v>1.8542559999999999</v>
      </c>
      <c r="AF9">
        <v>8.075094</v>
      </c>
      <c r="AG9">
        <v>41.469425000000001</v>
      </c>
      <c r="AH9">
        <v>0</v>
      </c>
      <c r="AI9">
        <v>0</v>
      </c>
      <c r="AJ9">
        <v>0</v>
      </c>
      <c r="AK9">
        <v>51.963963999999997</v>
      </c>
      <c r="AL9">
        <v>24.630914000000001</v>
      </c>
      <c r="AM9">
        <v>15.540581</v>
      </c>
      <c r="AN9">
        <v>0.79256499999999996</v>
      </c>
      <c r="AO9">
        <v>0</v>
      </c>
      <c r="AP9">
        <v>0</v>
      </c>
      <c r="AQ9">
        <v>0</v>
      </c>
      <c r="AR9">
        <v>40.420752</v>
      </c>
      <c r="AS9">
        <v>30.733128000000001</v>
      </c>
      <c r="AT9">
        <v>13.494151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1727.9441660000007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361.42811999999998</v>
      </c>
      <c r="L10">
        <v>231.24</v>
      </c>
      <c r="M10">
        <v>88.641999999999996</v>
      </c>
      <c r="N10">
        <v>113.813438</v>
      </c>
      <c r="O10">
        <v>59.573205000000002</v>
      </c>
      <c r="P10">
        <v>121.003556</v>
      </c>
      <c r="Q10">
        <v>7.7080000000000002</v>
      </c>
      <c r="R10">
        <v>26.878855999999999</v>
      </c>
      <c r="S10">
        <v>14.452500000000001</v>
      </c>
      <c r="T10">
        <v>0</v>
      </c>
      <c r="U10">
        <v>333.85275000000001</v>
      </c>
      <c r="V10">
        <v>13.262962999999999</v>
      </c>
      <c r="W10">
        <v>26.659274</v>
      </c>
      <c r="X10">
        <v>94.779590999999996</v>
      </c>
      <c r="Y10">
        <v>0</v>
      </c>
      <c r="Z10">
        <v>6.2827909999999996</v>
      </c>
      <c r="AA10">
        <v>0</v>
      </c>
      <c r="AB10">
        <v>0</v>
      </c>
      <c r="AC10">
        <v>0</v>
      </c>
      <c r="AD10">
        <v>0</v>
      </c>
      <c r="AE10">
        <v>1.8542559999999999</v>
      </c>
      <c r="AF10">
        <v>8.075094</v>
      </c>
      <c r="AG10">
        <v>41.469425000000001</v>
      </c>
      <c r="AH10">
        <v>0</v>
      </c>
      <c r="AI10">
        <v>0</v>
      </c>
      <c r="AJ10">
        <v>0</v>
      </c>
      <c r="AK10">
        <v>51.963963999999997</v>
      </c>
      <c r="AL10">
        <v>24.630914000000001</v>
      </c>
      <c r="AM10">
        <v>15.540581</v>
      </c>
      <c r="AN10">
        <v>0.79256499999999996</v>
      </c>
      <c r="AO10">
        <v>0</v>
      </c>
      <c r="AP10">
        <v>0</v>
      </c>
      <c r="AQ10">
        <v>0</v>
      </c>
      <c r="AR10">
        <v>34.038527999999999</v>
      </c>
      <c r="AS10">
        <v>30.733128000000001</v>
      </c>
      <c r="AT10">
        <v>13.931222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1722.6067210000006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361.42811999999998</v>
      </c>
      <c r="L11">
        <v>231.24</v>
      </c>
      <c r="M11">
        <v>88.641999999999996</v>
      </c>
      <c r="N11">
        <v>113.813438</v>
      </c>
      <c r="O11">
        <v>59.573205000000002</v>
      </c>
      <c r="P11">
        <v>121.003556</v>
      </c>
      <c r="Q11">
        <v>7.7080000000000002</v>
      </c>
      <c r="R11">
        <v>26.878855999999999</v>
      </c>
      <c r="S11">
        <v>14.452500000000001</v>
      </c>
      <c r="T11">
        <v>0</v>
      </c>
      <c r="U11">
        <v>333.85275000000001</v>
      </c>
      <c r="V11">
        <v>13.262962999999999</v>
      </c>
      <c r="W11">
        <v>26.659274</v>
      </c>
      <c r="X11">
        <v>94.779590999999996</v>
      </c>
      <c r="Y11">
        <v>0</v>
      </c>
      <c r="Z11">
        <v>6.2827909999999996</v>
      </c>
      <c r="AA11">
        <v>0</v>
      </c>
      <c r="AB11">
        <v>0</v>
      </c>
      <c r="AC11">
        <v>0</v>
      </c>
      <c r="AD11">
        <v>0</v>
      </c>
      <c r="AE11">
        <v>1.8542559999999999</v>
      </c>
      <c r="AF11">
        <v>8.075094</v>
      </c>
      <c r="AG11">
        <v>41.469425000000001</v>
      </c>
      <c r="AH11">
        <v>0</v>
      </c>
      <c r="AI11">
        <v>0</v>
      </c>
      <c r="AJ11">
        <v>0</v>
      </c>
      <c r="AK11">
        <v>51.963963999999997</v>
      </c>
      <c r="AL11">
        <v>24.630914000000001</v>
      </c>
      <c r="AM11">
        <v>15.540581</v>
      </c>
      <c r="AN11">
        <v>0.79256499999999996</v>
      </c>
      <c r="AO11">
        <v>0</v>
      </c>
      <c r="AP11">
        <v>0</v>
      </c>
      <c r="AQ11">
        <v>0</v>
      </c>
      <c r="AR11">
        <v>34.038527999999999</v>
      </c>
      <c r="AS11">
        <v>20.737603</v>
      </c>
      <c r="AT11">
        <v>12.873941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1711.5539150000006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361.42811999999998</v>
      </c>
      <c r="L12">
        <v>231.24</v>
      </c>
      <c r="M12">
        <v>88.641999999999996</v>
      </c>
      <c r="N12">
        <v>113.813438</v>
      </c>
      <c r="O12">
        <v>59.573205000000002</v>
      </c>
      <c r="P12">
        <v>121.003556</v>
      </c>
      <c r="Q12">
        <v>7.7080000000000002</v>
      </c>
      <c r="R12">
        <v>26.878855999999999</v>
      </c>
      <c r="S12">
        <v>14.452500000000001</v>
      </c>
      <c r="T12">
        <v>0</v>
      </c>
      <c r="U12">
        <v>333.85275000000001</v>
      </c>
      <c r="V12">
        <v>13.262962999999999</v>
      </c>
      <c r="W12">
        <v>26.659274</v>
      </c>
      <c r="X12">
        <v>94.779590999999996</v>
      </c>
      <c r="Y12">
        <v>0</v>
      </c>
      <c r="Z12">
        <v>6.2827909999999996</v>
      </c>
      <c r="AA12">
        <v>0</v>
      </c>
      <c r="AB12">
        <v>0</v>
      </c>
      <c r="AC12">
        <v>0</v>
      </c>
      <c r="AD12">
        <v>0</v>
      </c>
      <c r="AE12">
        <v>1.8542559999999999</v>
      </c>
      <c r="AF12">
        <v>8.075094</v>
      </c>
      <c r="AG12">
        <v>41.469425000000001</v>
      </c>
      <c r="AH12">
        <v>0</v>
      </c>
      <c r="AI12">
        <v>0</v>
      </c>
      <c r="AJ12">
        <v>0</v>
      </c>
      <c r="AK12">
        <v>51.963963999999997</v>
      </c>
      <c r="AL12">
        <v>24.630914000000001</v>
      </c>
      <c r="AM12">
        <v>15.540581</v>
      </c>
      <c r="AN12">
        <v>0.79256499999999996</v>
      </c>
      <c r="AO12">
        <v>0</v>
      </c>
      <c r="AP12">
        <v>0</v>
      </c>
      <c r="AQ12">
        <v>0</v>
      </c>
      <c r="AR12">
        <v>34.038527999999999</v>
      </c>
      <c r="AS12">
        <v>20.737603</v>
      </c>
      <c r="AT12">
        <v>15.075333000000001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1713.7553070000006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361.47629499999999</v>
      </c>
      <c r="L13">
        <v>230.75825</v>
      </c>
      <c r="M13">
        <v>88.641999999999996</v>
      </c>
      <c r="N13">
        <v>113.813438</v>
      </c>
      <c r="O13">
        <v>59.573205000000002</v>
      </c>
      <c r="P13">
        <v>121.003556</v>
      </c>
      <c r="Q13">
        <v>7.3707750000000001</v>
      </c>
      <c r="R13">
        <v>27.553305999999999</v>
      </c>
      <c r="S13">
        <v>13.990019999999999</v>
      </c>
      <c r="T13">
        <v>0</v>
      </c>
      <c r="U13">
        <v>333.85275000000001</v>
      </c>
      <c r="V13">
        <v>13.301503</v>
      </c>
      <c r="W13">
        <v>29.498131000000001</v>
      </c>
      <c r="X13">
        <v>93.816091</v>
      </c>
      <c r="Y13">
        <v>0</v>
      </c>
      <c r="Z13">
        <v>6.2827909999999996</v>
      </c>
      <c r="AA13">
        <v>0</v>
      </c>
      <c r="AB13">
        <v>0</v>
      </c>
      <c r="AC13">
        <v>0</v>
      </c>
      <c r="AD13">
        <v>0</v>
      </c>
      <c r="AE13">
        <v>1.8542559999999999</v>
      </c>
      <c r="AF13">
        <v>8.075094</v>
      </c>
      <c r="AG13">
        <v>41.469425000000001</v>
      </c>
      <c r="AH13">
        <v>0</v>
      </c>
      <c r="AI13">
        <v>0</v>
      </c>
      <c r="AJ13">
        <v>0</v>
      </c>
      <c r="AK13">
        <v>51.963963999999997</v>
      </c>
      <c r="AL13">
        <v>24.630914000000001</v>
      </c>
      <c r="AM13">
        <v>15.540581</v>
      </c>
      <c r="AN13">
        <v>0.79256499999999996</v>
      </c>
      <c r="AO13">
        <v>0</v>
      </c>
      <c r="AP13">
        <v>0</v>
      </c>
      <c r="AQ13">
        <v>0</v>
      </c>
      <c r="AR13">
        <v>40.420752</v>
      </c>
      <c r="AS13">
        <v>20.737603</v>
      </c>
      <c r="AT13">
        <v>14.644211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1721.0614760000003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361.47629499999999</v>
      </c>
      <c r="L14">
        <v>230.75825</v>
      </c>
      <c r="M14">
        <v>88.641999999999996</v>
      </c>
      <c r="N14">
        <v>113.813438</v>
      </c>
      <c r="O14">
        <v>59.573205000000002</v>
      </c>
      <c r="P14">
        <v>121.003556</v>
      </c>
      <c r="Q14">
        <v>7.3707750000000001</v>
      </c>
      <c r="R14">
        <v>27.553305999999999</v>
      </c>
      <c r="S14">
        <v>13.990019999999999</v>
      </c>
      <c r="T14">
        <v>0</v>
      </c>
      <c r="U14">
        <v>333.85275000000001</v>
      </c>
      <c r="V14">
        <v>13.301503</v>
      </c>
      <c r="W14">
        <v>29.498131000000001</v>
      </c>
      <c r="X14">
        <v>93.816091</v>
      </c>
      <c r="Y14">
        <v>0</v>
      </c>
      <c r="Z14">
        <v>6.2827909999999996</v>
      </c>
      <c r="AA14">
        <v>0</v>
      </c>
      <c r="AB14">
        <v>0</v>
      </c>
      <c r="AC14">
        <v>0</v>
      </c>
      <c r="AD14">
        <v>0</v>
      </c>
      <c r="AE14">
        <v>1.8542559999999999</v>
      </c>
      <c r="AF14">
        <v>8.075094</v>
      </c>
      <c r="AG14">
        <v>41.469425000000001</v>
      </c>
      <c r="AH14">
        <v>0</v>
      </c>
      <c r="AI14">
        <v>0</v>
      </c>
      <c r="AJ14">
        <v>0</v>
      </c>
      <c r="AK14">
        <v>51.963963999999997</v>
      </c>
      <c r="AL14">
        <v>24.630914000000001</v>
      </c>
      <c r="AM14">
        <v>15.540581</v>
      </c>
      <c r="AN14">
        <v>0.79256499999999996</v>
      </c>
      <c r="AO14">
        <v>0</v>
      </c>
      <c r="AP14">
        <v>0</v>
      </c>
      <c r="AQ14">
        <v>0</v>
      </c>
      <c r="AR14">
        <v>40.420752</v>
      </c>
      <c r="AS14">
        <v>20.737603</v>
      </c>
      <c r="AT14">
        <v>15.462687000000001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1721.8799520000002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361.47629499999999</v>
      </c>
      <c r="L15">
        <v>230.75825</v>
      </c>
      <c r="M15">
        <v>88.641999999999996</v>
      </c>
      <c r="N15">
        <v>113.813438</v>
      </c>
      <c r="O15">
        <v>59.573205000000002</v>
      </c>
      <c r="P15">
        <v>121.003556</v>
      </c>
      <c r="Q15">
        <v>7.3707750000000001</v>
      </c>
      <c r="R15">
        <v>27.553305999999999</v>
      </c>
      <c r="S15">
        <v>13.990019999999999</v>
      </c>
      <c r="T15">
        <v>0</v>
      </c>
      <c r="U15">
        <v>333.85275000000001</v>
      </c>
      <c r="V15">
        <v>13.301503</v>
      </c>
      <c r="W15">
        <v>29.498131000000001</v>
      </c>
      <c r="X15">
        <v>93.816091</v>
      </c>
      <c r="Y15">
        <v>0</v>
      </c>
      <c r="Z15">
        <v>6.2827909999999996</v>
      </c>
      <c r="AA15">
        <v>0</v>
      </c>
      <c r="AB15">
        <v>0</v>
      </c>
      <c r="AC15">
        <v>0</v>
      </c>
      <c r="AD15">
        <v>0</v>
      </c>
      <c r="AE15">
        <v>1.8542559999999999</v>
      </c>
      <c r="AF15">
        <v>8.075094</v>
      </c>
      <c r="AG15">
        <v>41.469425000000001</v>
      </c>
      <c r="AH15">
        <v>0</v>
      </c>
      <c r="AI15">
        <v>0</v>
      </c>
      <c r="AJ15">
        <v>0</v>
      </c>
      <c r="AK15">
        <v>51.963963999999997</v>
      </c>
      <c r="AL15">
        <v>24.630914000000001</v>
      </c>
      <c r="AM15">
        <v>15.540581</v>
      </c>
      <c r="AN15">
        <v>0.79256499999999996</v>
      </c>
      <c r="AO15">
        <v>0</v>
      </c>
      <c r="AP15">
        <v>0</v>
      </c>
      <c r="AQ15">
        <v>0</v>
      </c>
      <c r="AR15">
        <v>34.038527999999999</v>
      </c>
      <c r="AS15">
        <v>30.733128000000001</v>
      </c>
      <c r="AT15">
        <v>17.045382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1727.0759480000004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361.47629499999999</v>
      </c>
      <c r="L16">
        <v>230.75825</v>
      </c>
      <c r="M16">
        <v>88.641999999999996</v>
      </c>
      <c r="N16">
        <v>113.813438</v>
      </c>
      <c r="O16">
        <v>59.573205000000002</v>
      </c>
      <c r="P16">
        <v>121.003556</v>
      </c>
      <c r="Q16">
        <v>7.3707750000000001</v>
      </c>
      <c r="R16">
        <v>27.553305999999999</v>
      </c>
      <c r="S16">
        <v>13.990019999999999</v>
      </c>
      <c r="T16">
        <v>0</v>
      </c>
      <c r="U16">
        <v>333.85275000000001</v>
      </c>
      <c r="V16">
        <v>13.301503</v>
      </c>
      <c r="W16">
        <v>29.498131000000001</v>
      </c>
      <c r="X16">
        <v>93.816091</v>
      </c>
      <c r="Y16">
        <v>0</v>
      </c>
      <c r="Z16">
        <v>6.2827909999999996</v>
      </c>
      <c r="AA16">
        <v>0</v>
      </c>
      <c r="AB16">
        <v>0</v>
      </c>
      <c r="AC16">
        <v>0</v>
      </c>
      <c r="AD16">
        <v>0</v>
      </c>
      <c r="AE16">
        <v>1.8542559999999999</v>
      </c>
      <c r="AF16">
        <v>8.075094</v>
      </c>
      <c r="AG16">
        <v>41.469425000000001</v>
      </c>
      <c r="AH16">
        <v>0</v>
      </c>
      <c r="AI16">
        <v>0</v>
      </c>
      <c r="AJ16">
        <v>0</v>
      </c>
      <c r="AK16">
        <v>51.963963999999997</v>
      </c>
      <c r="AL16">
        <v>24.630914000000001</v>
      </c>
      <c r="AM16">
        <v>15.540581</v>
      </c>
      <c r="AN16">
        <v>0.79256499999999996</v>
      </c>
      <c r="AO16">
        <v>0</v>
      </c>
      <c r="AP16">
        <v>0</v>
      </c>
      <c r="AQ16">
        <v>0</v>
      </c>
      <c r="AR16">
        <v>34.038527999999999</v>
      </c>
      <c r="AS16">
        <v>30.733128000000001</v>
      </c>
      <c r="AT16">
        <v>16.961476999999999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1726.9920430000004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361.47629499999999</v>
      </c>
      <c r="L17">
        <v>230.75825</v>
      </c>
      <c r="M17">
        <v>88.641999999999996</v>
      </c>
      <c r="N17">
        <v>113.813438</v>
      </c>
      <c r="O17">
        <v>59.573205000000002</v>
      </c>
      <c r="P17">
        <v>121.003556</v>
      </c>
      <c r="Q17">
        <v>7.3707750000000001</v>
      </c>
      <c r="R17">
        <v>27.553305999999999</v>
      </c>
      <c r="S17">
        <v>13.990019999999999</v>
      </c>
      <c r="T17">
        <v>0</v>
      </c>
      <c r="U17">
        <v>333.85275000000001</v>
      </c>
      <c r="V17">
        <v>13.301503</v>
      </c>
      <c r="W17">
        <v>29.498131000000001</v>
      </c>
      <c r="X17">
        <v>93.816091</v>
      </c>
      <c r="Y17">
        <v>0</v>
      </c>
      <c r="Z17">
        <v>6.2827909999999996</v>
      </c>
      <c r="AA17">
        <v>0</v>
      </c>
      <c r="AB17">
        <v>0</v>
      </c>
      <c r="AC17">
        <v>0</v>
      </c>
      <c r="AD17">
        <v>0</v>
      </c>
      <c r="AE17">
        <v>1.8542559999999999</v>
      </c>
      <c r="AF17">
        <v>8.075094</v>
      </c>
      <c r="AG17">
        <v>41.469425000000001</v>
      </c>
      <c r="AH17">
        <v>0</v>
      </c>
      <c r="AI17">
        <v>0</v>
      </c>
      <c r="AJ17">
        <v>0</v>
      </c>
      <c r="AK17">
        <v>51.963963999999997</v>
      </c>
      <c r="AL17">
        <v>24.630914000000001</v>
      </c>
      <c r="AM17">
        <v>15.540581</v>
      </c>
      <c r="AN17">
        <v>0.79256499999999996</v>
      </c>
      <c r="AO17">
        <v>0</v>
      </c>
      <c r="AP17">
        <v>0</v>
      </c>
      <c r="AQ17">
        <v>0</v>
      </c>
      <c r="AR17">
        <v>34.038527999999999</v>
      </c>
      <c r="AS17">
        <v>30.733128000000001</v>
      </c>
      <c r="AT17">
        <v>17.197559999999999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1727.2281260000004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361.47629499999999</v>
      </c>
      <c r="L18">
        <v>230.75825</v>
      </c>
      <c r="M18">
        <v>88.641999999999996</v>
      </c>
      <c r="N18">
        <v>113.813438</v>
      </c>
      <c r="O18">
        <v>59.573205000000002</v>
      </c>
      <c r="P18">
        <v>121.003556</v>
      </c>
      <c r="Q18">
        <v>7.3707750000000001</v>
      </c>
      <c r="R18">
        <v>27.553305999999999</v>
      </c>
      <c r="S18">
        <v>13.990019999999999</v>
      </c>
      <c r="T18">
        <v>0</v>
      </c>
      <c r="U18">
        <v>333.85275000000001</v>
      </c>
      <c r="V18">
        <v>13.301503</v>
      </c>
      <c r="W18">
        <v>29.498131000000001</v>
      </c>
      <c r="X18">
        <v>93.816091</v>
      </c>
      <c r="Y18">
        <v>0</v>
      </c>
      <c r="Z18">
        <v>6.2827909999999996</v>
      </c>
      <c r="AA18">
        <v>0</v>
      </c>
      <c r="AB18">
        <v>0</v>
      </c>
      <c r="AC18">
        <v>0</v>
      </c>
      <c r="AD18">
        <v>0</v>
      </c>
      <c r="AE18">
        <v>1.8542559999999999</v>
      </c>
      <c r="AF18">
        <v>8.075094</v>
      </c>
      <c r="AG18">
        <v>41.469425000000001</v>
      </c>
      <c r="AH18">
        <v>0</v>
      </c>
      <c r="AI18">
        <v>0</v>
      </c>
      <c r="AJ18">
        <v>0</v>
      </c>
      <c r="AK18">
        <v>51.963963999999997</v>
      </c>
      <c r="AL18">
        <v>24.630914000000001</v>
      </c>
      <c r="AM18">
        <v>15.540581</v>
      </c>
      <c r="AN18">
        <v>0.79256499999999996</v>
      </c>
      <c r="AO18">
        <v>0</v>
      </c>
      <c r="AP18">
        <v>0</v>
      </c>
      <c r="AQ18">
        <v>0</v>
      </c>
      <c r="AR18">
        <v>40.420752</v>
      </c>
      <c r="AS18">
        <v>30.733128000000001</v>
      </c>
      <c r="AT18">
        <v>17.601150000000001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1734.0139400000003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361.47629499999999</v>
      </c>
      <c r="L19">
        <v>230.75825</v>
      </c>
      <c r="M19">
        <v>88.641999999999996</v>
      </c>
      <c r="N19">
        <v>113.813438</v>
      </c>
      <c r="O19">
        <v>59.573205000000002</v>
      </c>
      <c r="P19">
        <v>121.003556</v>
      </c>
      <c r="Q19">
        <v>7.3707750000000001</v>
      </c>
      <c r="R19">
        <v>27.553305999999999</v>
      </c>
      <c r="S19">
        <v>13.990019999999999</v>
      </c>
      <c r="T19">
        <v>0</v>
      </c>
      <c r="U19">
        <v>333.85275000000001</v>
      </c>
      <c r="V19">
        <v>13.301503</v>
      </c>
      <c r="W19">
        <v>29.498131000000001</v>
      </c>
      <c r="X19">
        <v>93.816091</v>
      </c>
      <c r="Y19">
        <v>0</v>
      </c>
      <c r="Z19">
        <v>6.2827909999999996</v>
      </c>
      <c r="AA19">
        <v>0</v>
      </c>
      <c r="AB19">
        <v>0</v>
      </c>
      <c r="AC19">
        <v>0</v>
      </c>
      <c r="AD19">
        <v>0</v>
      </c>
      <c r="AE19">
        <v>1.8542559999999999</v>
      </c>
      <c r="AF19">
        <v>8.075094</v>
      </c>
      <c r="AG19">
        <v>41.469425000000001</v>
      </c>
      <c r="AH19">
        <v>0</v>
      </c>
      <c r="AI19">
        <v>0</v>
      </c>
      <c r="AJ19">
        <v>0</v>
      </c>
      <c r="AK19">
        <v>51.963963999999997</v>
      </c>
      <c r="AL19">
        <v>24.630914000000001</v>
      </c>
      <c r="AM19">
        <v>15.540581</v>
      </c>
      <c r="AN19">
        <v>0.79256499999999996</v>
      </c>
      <c r="AO19">
        <v>0</v>
      </c>
      <c r="AP19">
        <v>0</v>
      </c>
      <c r="AQ19">
        <v>0</v>
      </c>
      <c r="AR19">
        <v>40.420752</v>
      </c>
      <c r="AS19">
        <v>20.737603</v>
      </c>
      <c r="AT19">
        <v>17.827653000000002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1724.2449180000003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361.47629499999999</v>
      </c>
      <c r="L20">
        <v>230.75825</v>
      </c>
      <c r="M20">
        <v>88.641999999999996</v>
      </c>
      <c r="N20">
        <v>113.813438</v>
      </c>
      <c r="O20">
        <v>59.573205000000002</v>
      </c>
      <c r="P20">
        <v>121.003556</v>
      </c>
      <c r="Q20">
        <v>7.3707750000000001</v>
      </c>
      <c r="R20">
        <v>27.553305999999999</v>
      </c>
      <c r="S20">
        <v>13.990019999999999</v>
      </c>
      <c r="T20">
        <v>0</v>
      </c>
      <c r="U20">
        <v>333.85275000000001</v>
      </c>
      <c r="V20">
        <v>13.301503</v>
      </c>
      <c r="W20">
        <v>29.498131000000001</v>
      </c>
      <c r="X20">
        <v>93.816091</v>
      </c>
      <c r="Y20">
        <v>0</v>
      </c>
      <c r="Z20">
        <v>6.2827909999999996</v>
      </c>
      <c r="AA20">
        <v>0</v>
      </c>
      <c r="AB20">
        <v>0</v>
      </c>
      <c r="AC20">
        <v>0</v>
      </c>
      <c r="AD20">
        <v>0</v>
      </c>
      <c r="AE20">
        <v>1.8542559999999999</v>
      </c>
      <c r="AF20">
        <v>8.075094</v>
      </c>
      <c r="AG20">
        <v>41.469425000000001</v>
      </c>
      <c r="AH20">
        <v>0</v>
      </c>
      <c r="AI20">
        <v>0</v>
      </c>
      <c r="AJ20">
        <v>0</v>
      </c>
      <c r="AK20">
        <v>51.963963999999997</v>
      </c>
      <c r="AL20">
        <v>24.630914000000001</v>
      </c>
      <c r="AM20">
        <v>15.540581</v>
      </c>
      <c r="AN20">
        <v>0.79256499999999996</v>
      </c>
      <c r="AO20">
        <v>0</v>
      </c>
      <c r="AP20">
        <v>0</v>
      </c>
      <c r="AQ20">
        <v>0.97120799999999996</v>
      </c>
      <c r="AR20">
        <v>34.038527999999999</v>
      </c>
      <c r="AS20">
        <v>20.737603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1720.2762170000003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361.47629499999999</v>
      </c>
      <c r="L21">
        <v>230.75825</v>
      </c>
      <c r="M21">
        <v>88.641999999999996</v>
      </c>
      <c r="N21">
        <v>113.813438</v>
      </c>
      <c r="O21">
        <v>59.573205000000002</v>
      </c>
      <c r="P21">
        <v>121.003556</v>
      </c>
      <c r="Q21">
        <v>7.3707750000000001</v>
      </c>
      <c r="R21">
        <v>27.553305999999999</v>
      </c>
      <c r="S21">
        <v>13.990019999999999</v>
      </c>
      <c r="T21">
        <v>0</v>
      </c>
      <c r="U21">
        <v>333.85275000000001</v>
      </c>
      <c r="V21">
        <v>13.301503</v>
      </c>
      <c r="W21">
        <v>29.498131000000001</v>
      </c>
      <c r="X21">
        <v>93.816091</v>
      </c>
      <c r="Y21">
        <v>0</v>
      </c>
      <c r="Z21">
        <v>6.2827909999999996</v>
      </c>
      <c r="AA21">
        <v>0</v>
      </c>
      <c r="AB21">
        <v>0</v>
      </c>
      <c r="AC21">
        <v>0</v>
      </c>
      <c r="AD21">
        <v>0</v>
      </c>
      <c r="AE21">
        <v>1.8542559999999999</v>
      </c>
      <c r="AF21">
        <v>8.075094</v>
      </c>
      <c r="AG21">
        <v>41.469425000000001</v>
      </c>
      <c r="AH21">
        <v>0</v>
      </c>
      <c r="AI21">
        <v>0</v>
      </c>
      <c r="AJ21">
        <v>0</v>
      </c>
      <c r="AK21">
        <v>51.963963999999997</v>
      </c>
      <c r="AL21">
        <v>13.435044</v>
      </c>
      <c r="AM21">
        <v>15.540581</v>
      </c>
      <c r="AN21">
        <v>0.79256499999999996</v>
      </c>
      <c r="AO21">
        <v>0</v>
      </c>
      <c r="AP21">
        <v>0</v>
      </c>
      <c r="AQ21">
        <v>13.111307999999999</v>
      </c>
      <c r="AR21">
        <v>34.038527999999999</v>
      </c>
      <c r="AS21">
        <v>20.737603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1721.2204470000004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361.47629499999999</v>
      </c>
      <c r="L22">
        <v>230.75825</v>
      </c>
      <c r="M22">
        <v>88.641999999999996</v>
      </c>
      <c r="N22">
        <v>113.813438</v>
      </c>
      <c r="O22">
        <v>59.573205000000002</v>
      </c>
      <c r="P22">
        <v>121.003556</v>
      </c>
      <c r="Q22">
        <v>7.7053019999999997</v>
      </c>
      <c r="R22">
        <v>33.214157</v>
      </c>
      <c r="S22">
        <v>17.840648000000002</v>
      </c>
      <c r="T22">
        <v>0</v>
      </c>
      <c r="U22">
        <v>333.85275000000001</v>
      </c>
      <c r="V22">
        <v>16.803163000000001</v>
      </c>
      <c r="W22">
        <v>34.167830000000002</v>
      </c>
      <c r="X22">
        <v>141.88587699999999</v>
      </c>
      <c r="Y22">
        <v>0</v>
      </c>
      <c r="Z22">
        <v>6.2827909999999996</v>
      </c>
      <c r="AA22">
        <v>0</v>
      </c>
      <c r="AB22">
        <v>0</v>
      </c>
      <c r="AC22">
        <v>0</v>
      </c>
      <c r="AD22">
        <v>0</v>
      </c>
      <c r="AE22">
        <v>1.8542559999999999</v>
      </c>
      <c r="AF22">
        <v>8.075094</v>
      </c>
      <c r="AG22">
        <v>41.469425000000001</v>
      </c>
      <c r="AH22">
        <v>0</v>
      </c>
      <c r="AI22">
        <v>0</v>
      </c>
      <c r="AJ22">
        <v>0</v>
      </c>
      <c r="AK22">
        <v>51.963963999999997</v>
      </c>
      <c r="AL22">
        <v>13.435044</v>
      </c>
      <c r="AM22">
        <v>15.540581</v>
      </c>
      <c r="AN22">
        <v>0.79256499999999996</v>
      </c>
      <c r="AO22">
        <v>0</v>
      </c>
      <c r="AP22">
        <v>0</v>
      </c>
      <c r="AQ22">
        <v>13.111307999999999</v>
      </c>
      <c r="AR22">
        <v>34.038527999999999</v>
      </c>
      <c r="AS22">
        <v>20.737603</v>
      </c>
      <c r="AT22">
        <v>19.269967999999999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1787.3075980000006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361.47629499999999</v>
      </c>
      <c r="L23">
        <v>230.75825</v>
      </c>
      <c r="M23">
        <v>88.641999999999996</v>
      </c>
      <c r="N23">
        <v>113.813438</v>
      </c>
      <c r="O23">
        <v>59.573205000000002</v>
      </c>
      <c r="P23">
        <v>121.003556</v>
      </c>
      <c r="Q23">
        <v>7.7053019999999997</v>
      </c>
      <c r="R23">
        <v>33.214157</v>
      </c>
      <c r="S23">
        <v>17.840648000000002</v>
      </c>
      <c r="T23">
        <v>0</v>
      </c>
      <c r="U23">
        <v>333.85275000000001</v>
      </c>
      <c r="V23">
        <v>19.916998</v>
      </c>
      <c r="W23">
        <v>41.2774</v>
      </c>
      <c r="X23">
        <v>141.88587699999999</v>
      </c>
      <c r="Y23">
        <v>0</v>
      </c>
      <c r="Z23">
        <v>6.2827909999999996</v>
      </c>
      <c r="AA23">
        <v>0</v>
      </c>
      <c r="AB23">
        <v>0</v>
      </c>
      <c r="AC23">
        <v>0</v>
      </c>
      <c r="AD23">
        <v>0</v>
      </c>
      <c r="AE23">
        <v>1.8542559999999999</v>
      </c>
      <c r="AF23">
        <v>8.075094</v>
      </c>
      <c r="AG23">
        <v>41.469425000000001</v>
      </c>
      <c r="AH23">
        <v>0</v>
      </c>
      <c r="AI23">
        <v>0</v>
      </c>
      <c r="AJ23">
        <v>0</v>
      </c>
      <c r="AK23">
        <v>51.963963999999997</v>
      </c>
      <c r="AL23">
        <v>13.435044</v>
      </c>
      <c r="AM23">
        <v>15.540581</v>
      </c>
      <c r="AN23">
        <v>0.79256499999999996</v>
      </c>
      <c r="AO23">
        <v>0</v>
      </c>
      <c r="AP23">
        <v>0</v>
      </c>
      <c r="AQ23">
        <v>13.111307999999999</v>
      </c>
      <c r="AR23">
        <v>40.420752</v>
      </c>
      <c r="AS23">
        <v>23.329803999999999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1806.5054280000002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361.47629499999999</v>
      </c>
      <c r="L24">
        <v>230.75825</v>
      </c>
      <c r="M24">
        <v>88.641999999999996</v>
      </c>
      <c r="N24">
        <v>113.813438</v>
      </c>
      <c r="O24">
        <v>59.573205000000002</v>
      </c>
      <c r="P24">
        <v>121.003556</v>
      </c>
      <c r="Q24">
        <v>7.7053019999999997</v>
      </c>
      <c r="R24">
        <v>40.842860999999999</v>
      </c>
      <c r="S24">
        <v>17.840648000000002</v>
      </c>
      <c r="T24">
        <v>0</v>
      </c>
      <c r="U24">
        <v>333.85275000000001</v>
      </c>
      <c r="V24">
        <v>19.973355000000002</v>
      </c>
      <c r="W24">
        <v>41.2774</v>
      </c>
      <c r="X24">
        <v>141.88587699999999</v>
      </c>
      <c r="Y24">
        <v>0</v>
      </c>
      <c r="Z24">
        <v>6.2827909999999996</v>
      </c>
      <c r="AA24">
        <v>0</v>
      </c>
      <c r="AB24">
        <v>0</v>
      </c>
      <c r="AC24">
        <v>0</v>
      </c>
      <c r="AD24">
        <v>0</v>
      </c>
      <c r="AE24">
        <v>1.8542559999999999</v>
      </c>
      <c r="AF24">
        <v>8.075094</v>
      </c>
      <c r="AG24">
        <v>41.469425000000001</v>
      </c>
      <c r="AH24">
        <v>0</v>
      </c>
      <c r="AI24">
        <v>0</v>
      </c>
      <c r="AJ24">
        <v>0</v>
      </c>
      <c r="AK24">
        <v>51.963963999999997</v>
      </c>
      <c r="AL24">
        <v>13.435044</v>
      </c>
      <c r="AM24">
        <v>15.540581</v>
      </c>
      <c r="AN24">
        <v>0.79256499999999996</v>
      </c>
      <c r="AO24">
        <v>0</v>
      </c>
      <c r="AP24">
        <v>0</v>
      </c>
      <c r="AQ24">
        <v>26.222615999999999</v>
      </c>
      <c r="AR24">
        <v>40.420752</v>
      </c>
      <c r="AS24">
        <v>23.329803999999999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1827.3017970000003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414.96945699999998</v>
      </c>
      <c r="L25">
        <v>233.440056</v>
      </c>
      <c r="M25">
        <v>88.641999999999996</v>
      </c>
      <c r="N25">
        <v>113.813438</v>
      </c>
      <c r="O25">
        <v>59.573205000000002</v>
      </c>
      <c r="P25">
        <v>121.003556</v>
      </c>
      <c r="Q25">
        <v>9.7688299999999995</v>
      </c>
      <c r="R25">
        <v>40.842860999999999</v>
      </c>
      <c r="S25">
        <v>22.822424000000002</v>
      </c>
      <c r="T25">
        <v>0</v>
      </c>
      <c r="U25">
        <v>333.85275000000001</v>
      </c>
      <c r="V25">
        <v>19.973355000000002</v>
      </c>
      <c r="W25">
        <v>41.2774</v>
      </c>
      <c r="X25">
        <v>141.88587699999999</v>
      </c>
      <c r="Y25">
        <v>0</v>
      </c>
      <c r="Z25">
        <v>6.2827909999999996</v>
      </c>
      <c r="AA25">
        <v>0</v>
      </c>
      <c r="AB25">
        <v>0</v>
      </c>
      <c r="AC25">
        <v>0</v>
      </c>
      <c r="AD25">
        <v>0</v>
      </c>
      <c r="AE25">
        <v>1.8542559999999999</v>
      </c>
      <c r="AF25">
        <v>8.075094</v>
      </c>
      <c r="AG25">
        <v>41.469425000000001</v>
      </c>
      <c r="AH25">
        <v>0</v>
      </c>
      <c r="AI25">
        <v>0</v>
      </c>
      <c r="AJ25">
        <v>0</v>
      </c>
      <c r="AK25">
        <v>51.963963999999997</v>
      </c>
      <c r="AL25">
        <v>13.435044</v>
      </c>
      <c r="AM25">
        <v>15.540581</v>
      </c>
      <c r="AN25">
        <v>0.79256499999999996</v>
      </c>
      <c r="AO25">
        <v>0</v>
      </c>
      <c r="AP25">
        <v>0</v>
      </c>
      <c r="AQ25">
        <v>26.222615999999999</v>
      </c>
      <c r="AR25">
        <v>34.038527999999999</v>
      </c>
      <c r="AS25">
        <v>23.329803999999999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1884.1398450000002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496.31812000000002</v>
      </c>
      <c r="L26">
        <v>233.440056</v>
      </c>
      <c r="M26">
        <v>88.641999999999996</v>
      </c>
      <c r="N26">
        <v>113.813438</v>
      </c>
      <c r="O26">
        <v>59.573205000000002</v>
      </c>
      <c r="P26">
        <v>121.003556</v>
      </c>
      <c r="Q26">
        <v>9.4343029999999999</v>
      </c>
      <c r="R26">
        <v>35.182009999999998</v>
      </c>
      <c r="S26">
        <v>22.822424000000002</v>
      </c>
      <c r="T26">
        <v>0</v>
      </c>
      <c r="U26">
        <v>333.85275000000001</v>
      </c>
      <c r="V26">
        <v>17.217745000000001</v>
      </c>
      <c r="W26">
        <v>38.534700999999998</v>
      </c>
      <c r="X26">
        <v>122.519527</v>
      </c>
      <c r="Y26">
        <v>0</v>
      </c>
      <c r="Z26">
        <v>6.2827909999999996</v>
      </c>
      <c r="AA26">
        <v>0</v>
      </c>
      <c r="AB26">
        <v>0</v>
      </c>
      <c r="AC26">
        <v>0</v>
      </c>
      <c r="AD26">
        <v>0</v>
      </c>
      <c r="AE26">
        <v>1.8542559999999999</v>
      </c>
      <c r="AF26">
        <v>8.075094</v>
      </c>
      <c r="AG26">
        <v>41.469425000000001</v>
      </c>
      <c r="AH26">
        <v>0</v>
      </c>
      <c r="AI26">
        <v>0</v>
      </c>
      <c r="AJ26">
        <v>0</v>
      </c>
      <c r="AK26">
        <v>51.963963999999997</v>
      </c>
      <c r="AL26">
        <v>13.435044</v>
      </c>
      <c r="AM26">
        <v>15.540581</v>
      </c>
      <c r="AN26">
        <v>0.79256499999999996</v>
      </c>
      <c r="AO26">
        <v>0</v>
      </c>
      <c r="AP26">
        <v>0</v>
      </c>
      <c r="AQ26">
        <v>26.222615999999999</v>
      </c>
      <c r="AR26">
        <v>34.038527999999999</v>
      </c>
      <c r="AS26">
        <v>23.329803999999999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1934.6284710000002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576.88550799999996</v>
      </c>
      <c r="L27">
        <v>233.440056</v>
      </c>
      <c r="M27">
        <v>88.641999999999996</v>
      </c>
      <c r="N27">
        <v>113.813438</v>
      </c>
      <c r="O27">
        <v>59.573205000000002</v>
      </c>
      <c r="P27">
        <v>121.003556</v>
      </c>
      <c r="Q27">
        <v>10.177258</v>
      </c>
      <c r="R27">
        <v>34.809038999999999</v>
      </c>
      <c r="S27">
        <v>21.479883999999998</v>
      </c>
      <c r="T27">
        <v>0</v>
      </c>
      <c r="U27">
        <v>333.85275000000001</v>
      </c>
      <c r="V27">
        <v>19.973355000000002</v>
      </c>
      <c r="W27">
        <v>41.2774</v>
      </c>
      <c r="X27">
        <v>141.88587699999999</v>
      </c>
      <c r="Y27">
        <v>0</v>
      </c>
      <c r="Z27">
        <v>6.2827909999999996</v>
      </c>
      <c r="AA27">
        <v>0</v>
      </c>
      <c r="AB27">
        <v>3.2108639999999999</v>
      </c>
      <c r="AC27">
        <v>0</v>
      </c>
      <c r="AD27">
        <v>0</v>
      </c>
      <c r="AE27">
        <v>1.8542559999999999</v>
      </c>
      <c r="AF27">
        <v>8.075094</v>
      </c>
      <c r="AG27">
        <v>41.469425000000001</v>
      </c>
      <c r="AH27">
        <v>22.537132</v>
      </c>
      <c r="AI27">
        <v>0</v>
      </c>
      <c r="AJ27">
        <v>0</v>
      </c>
      <c r="AK27">
        <v>51.963963999999997</v>
      </c>
      <c r="AL27">
        <v>13.435044</v>
      </c>
      <c r="AM27">
        <v>15.540581</v>
      </c>
      <c r="AN27">
        <v>0.79256499999999996</v>
      </c>
      <c r="AO27">
        <v>0</v>
      </c>
      <c r="AP27">
        <v>0</v>
      </c>
      <c r="AQ27">
        <v>26.222615999999999</v>
      </c>
      <c r="AR27">
        <v>34.038527999999999</v>
      </c>
      <c r="AS27">
        <v>23.329803999999999</v>
      </c>
      <c r="AT27">
        <v>18.943828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2064.509818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576.88550799999996</v>
      </c>
      <c r="L28">
        <v>253.179666</v>
      </c>
      <c r="M28">
        <v>88.641999999999996</v>
      </c>
      <c r="N28">
        <v>113.813438</v>
      </c>
      <c r="O28">
        <v>59.573205000000002</v>
      </c>
      <c r="P28">
        <v>121.003556</v>
      </c>
      <c r="Q28">
        <v>10.177258</v>
      </c>
      <c r="R28">
        <v>40.460256000000001</v>
      </c>
      <c r="S28">
        <v>21.479883999999998</v>
      </c>
      <c r="T28">
        <v>0</v>
      </c>
      <c r="U28">
        <v>333.85275000000001</v>
      </c>
      <c r="V28">
        <v>19.973355000000002</v>
      </c>
      <c r="W28">
        <v>41.2774</v>
      </c>
      <c r="X28">
        <v>141.88587699999999</v>
      </c>
      <c r="Y28">
        <v>0</v>
      </c>
      <c r="Z28">
        <v>6.2827909999999996</v>
      </c>
      <c r="AA28">
        <v>0</v>
      </c>
      <c r="AB28">
        <v>12.689334000000001</v>
      </c>
      <c r="AC28">
        <v>0</v>
      </c>
      <c r="AD28">
        <v>0</v>
      </c>
      <c r="AE28">
        <v>1.8542559999999999</v>
      </c>
      <c r="AF28">
        <v>16.150186999999999</v>
      </c>
      <c r="AG28">
        <v>41.469425000000001</v>
      </c>
      <c r="AH28">
        <v>45.074263999999999</v>
      </c>
      <c r="AI28">
        <v>0</v>
      </c>
      <c r="AJ28">
        <v>0</v>
      </c>
      <c r="AK28">
        <v>51.963963999999997</v>
      </c>
      <c r="AL28">
        <v>24.630914000000001</v>
      </c>
      <c r="AM28">
        <v>15.540581</v>
      </c>
      <c r="AN28">
        <v>0.79256499999999996</v>
      </c>
      <c r="AO28">
        <v>0</v>
      </c>
      <c r="AP28">
        <v>0</v>
      </c>
      <c r="AQ28">
        <v>39.333924000000003</v>
      </c>
      <c r="AR28">
        <v>34.038527999999999</v>
      </c>
      <c r="AS28">
        <v>23.329803999999999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2154.6246579999997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576.88550799999996</v>
      </c>
      <c r="L29">
        <v>253.179666</v>
      </c>
      <c r="M29">
        <v>88.641999999999996</v>
      </c>
      <c r="N29">
        <v>113.813438</v>
      </c>
      <c r="O29">
        <v>59.573205000000002</v>
      </c>
      <c r="P29">
        <v>121.003556</v>
      </c>
      <c r="Q29">
        <v>10.177258</v>
      </c>
      <c r="R29">
        <v>40.469889999999999</v>
      </c>
      <c r="S29">
        <v>21.479883999999998</v>
      </c>
      <c r="T29">
        <v>0</v>
      </c>
      <c r="U29">
        <v>333.85275000000001</v>
      </c>
      <c r="V29">
        <v>19.973355000000002</v>
      </c>
      <c r="W29">
        <v>41.2774</v>
      </c>
      <c r="X29">
        <v>141.88587699999999</v>
      </c>
      <c r="Y29">
        <v>0</v>
      </c>
      <c r="Z29">
        <v>6.2827909999999996</v>
      </c>
      <c r="AA29">
        <v>11.036892</v>
      </c>
      <c r="AB29">
        <v>12.689334000000001</v>
      </c>
      <c r="AC29">
        <v>1.2269209999999999</v>
      </c>
      <c r="AD29">
        <v>7.6367010000000004</v>
      </c>
      <c r="AE29">
        <v>15.877374</v>
      </c>
      <c r="AF29">
        <v>24.225280000000001</v>
      </c>
      <c r="AG29">
        <v>41.469425000000001</v>
      </c>
      <c r="AH29">
        <v>67.611395999999999</v>
      </c>
      <c r="AI29">
        <v>0</v>
      </c>
      <c r="AJ29">
        <v>0</v>
      </c>
      <c r="AK29">
        <v>51.963963999999997</v>
      </c>
      <c r="AL29">
        <v>24.630914000000001</v>
      </c>
      <c r="AM29">
        <v>15.540581</v>
      </c>
      <c r="AN29">
        <v>0.79256499999999996</v>
      </c>
      <c r="AO29">
        <v>0</v>
      </c>
      <c r="AP29">
        <v>5.5540960000000004</v>
      </c>
      <c r="AQ29">
        <v>39.333924000000003</v>
      </c>
      <c r="AR29">
        <v>40.420752</v>
      </c>
      <c r="AS29">
        <v>23.329803999999999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2231.1064689999998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576.88550799999996</v>
      </c>
      <c r="L30">
        <v>308.09916600000003</v>
      </c>
      <c r="M30">
        <v>88.641999999999996</v>
      </c>
      <c r="N30">
        <v>113.813438</v>
      </c>
      <c r="O30">
        <v>59.573205000000002</v>
      </c>
      <c r="P30">
        <v>121.003556</v>
      </c>
      <c r="Q30">
        <v>10.177258</v>
      </c>
      <c r="R30">
        <v>34.809038999999999</v>
      </c>
      <c r="S30">
        <v>21.479883999999998</v>
      </c>
      <c r="T30">
        <v>0</v>
      </c>
      <c r="U30">
        <v>333.85275000000001</v>
      </c>
      <c r="V30">
        <v>19.973355000000002</v>
      </c>
      <c r="W30">
        <v>41.2774</v>
      </c>
      <c r="X30">
        <v>141.88587699999999</v>
      </c>
      <c r="Y30">
        <v>0</v>
      </c>
      <c r="Z30">
        <v>18.848372000000001</v>
      </c>
      <c r="AA30">
        <v>13.548736999999999</v>
      </c>
      <c r="AB30">
        <v>38.068001000000002</v>
      </c>
      <c r="AC30">
        <v>28.002016000000001</v>
      </c>
      <c r="AD30">
        <v>15.782515</v>
      </c>
      <c r="AE30">
        <v>31.754747999999999</v>
      </c>
      <c r="AF30">
        <v>34.200395999999998</v>
      </c>
      <c r="AG30">
        <v>41.469425000000001</v>
      </c>
      <c r="AH30">
        <v>90.148528999999996</v>
      </c>
      <c r="AI30">
        <v>0</v>
      </c>
      <c r="AJ30">
        <v>0</v>
      </c>
      <c r="AK30">
        <v>51.963963999999997</v>
      </c>
      <c r="AL30">
        <v>54.299970000000002</v>
      </c>
      <c r="AM30">
        <v>16.182753000000002</v>
      </c>
      <c r="AN30">
        <v>0.79256499999999996</v>
      </c>
      <c r="AO30">
        <v>0</v>
      </c>
      <c r="AP30">
        <v>5.5540960000000004</v>
      </c>
      <c r="AQ30">
        <v>39.333924000000003</v>
      </c>
      <c r="AR30">
        <v>40.420752</v>
      </c>
      <c r="AS30">
        <v>23.329803999999999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2434.4429710000004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576.88550799999996</v>
      </c>
      <c r="L31">
        <v>359.96382399999999</v>
      </c>
      <c r="M31">
        <v>88.641999999999996</v>
      </c>
      <c r="N31">
        <v>113.813438</v>
      </c>
      <c r="O31">
        <v>59.573205000000002</v>
      </c>
      <c r="P31">
        <v>121.003556</v>
      </c>
      <c r="Q31">
        <v>10.177258</v>
      </c>
      <c r="R31">
        <v>34.809038999999999</v>
      </c>
      <c r="S31">
        <v>21.479883999999998</v>
      </c>
      <c r="T31">
        <v>0</v>
      </c>
      <c r="U31">
        <v>333.85275000000001</v>
      </c>
      <c r="V31">
        <v>19.973355000000002</v>
      </c>
      <c r="W31">
        <v>41.2774</v>
      </c>
      <c r="X31">
        <v>141.88587699999999</v>
      </c>
      <c r="Y31">
        <v>0</v>
      </c>
      <c r="Z31">
        <v>18.848372000000001</v>
      </c>
      <c r="AA31">
        <v>26.564658000000001</v>
      </c>
      <c r="AB31">
        <v>38.068001000000002</v>
      </c>
      <c r="AC31">
        <v>28.002016000000001</v>
      </c>
      <c r="AD31">
        <v>26.407712</v>
      </c>
      <c r="AE31">
        <v>31.754747999999999</v>
      </c>
      <c r="AF31">
        <v>34.200395999999998</v>
      </c>
      <c r="AG31">
        <v>41.469425000000001</v>
      </c>
      <c r="AH31">
        <v>90.148528999999996</v>
      </c>
      <c r="AI31">
        <v>0</v>
      </c>
      <c r="AJ31">
        <v>0</v>
      </c>
      <c r="AK31">
        <v>51.963963999999997</v>
      </c>
      <c r="AL31">
        <v>54.299970000000002</v>
      </c>
      <c r="AM31">
        <v>16.182753000000002</v>
      </c>
      <c r="AN31">
        <v>0.79256499999999996</v>
      </c>
      <c r="AO31">
        <v>0</v>
      </c>
      <c r="AP31">
        <v>5.5540960000000004</v>
      </c>
      <c r="AQ31">
        <v>39.333924000000003</v>
      </c>
      <c r="AR31">
        <v>34.038527999999999</v>
      </c>
      <c r="AS31">
        <v>23.329803999999999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2503.5665230000004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654.68851900000004</v>
      </c>
      <c r="L32">
        <v>419.54162200000002</v>
      </c>
      <c r="M32">
        <v>88.641999999999996</v>
      </c>
      <c r="N32">
        <v>113.813438</v>
      </c>
      <c r="O32">
        <v>59.573205000000002</v>
      </c>
      <c r="P32">
        <v>121.003556</v>
      </c>
      <c r="Q32">
        <v>10.511785</v>
      </c>
      <c r="R32">
        <v>40.469889999999999</v>
      </c>
      <c r="S32">
        <v>25.426860999999999</v>
      </c>
      <c r="T32">
        <v>0</v>
      </c>
      <c r="U32">
        <v>333.85275000000001</v>
      </c>
      <c r="V32">
        <v>19.973355000000002</v>
      </c>
      <c r="W32">
        <v>41.2774</v>
      </c>
      <c r="X32">
        <v>141.88587699999999</v>
      </c>
      <c r="Y32">
        <v>0</v>
      </c>
      <c r="Z32">
        <v>18.848372000000001</v>
      </c>
      <c r="AA32">
        <v>40.609675000000003</v>
      </c>
      <c r="AB32">
        <v>38.068001000000002</v>
      </c>
      <c r="AC32">
        <v>28.002016000000001</v>
      </c>
      <c r="AD32">
        <v>26.407712</v>
      </c>
      <c r="AE32">
        <v>31.754747999999999</v>
      </c>
      <c r="AF32">
        <v>34.200395999999998</v>
      </c>
      <c r="AG32">
        <v>41.469425000000001</v>
      </c>
      <c r="AH32">
        <v>90.148528999999996</v>
      </c>
      <c r="AI32">
        <v>0</v>
      </c>
      <c r="AJ32">
        <v>0</v>
      </c>
      <c r="AK32">
        <v>51.963963999999997</v>
      </c>
      <c r="AL32">
        <v>54.299970000000002</v>
      </c>
      <c r="AM32">
        <v>16.182753000000002</v>
      </c>
      <c r="AN32">
        <v>0.79256499999999996</v>
      </c>
      <c r="AO32">
        <v>0</v>
      </c>
      <c r="AP32">
        <v>5.5540960000000004</v>
      </c>
      <c r="AQ32">
        <v>39.333924000000003</v>
      </c>
      <c r="AR32">
        <v>34.038527999999999</v>
      </c>
      <c r="AS32">
        <v>23.329803999999999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2664.9347040000002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654.39956500000005</v>
      </c>
      <c r="L33">
        <v>419.54162200000002</v>
      </c>
      <c r="M33">
        <v>88.641999999999996</v>
      </c>
      <c r="N33">
        <v>113.813438</v>
      </c>
      <c r="O33">
        <v>59.573205000000002</v>
      </c>
      <c r="P33">
        <v>121.003556</v>
      </c>
      <c r="Q33">
        <v>10.511785</v>
      </c>
      <c r="R33">
        <v>40.469889999999999</v>
      </c>
      <c r="S33">
        <v>25.426860999999999</v>
      </c>
      <c r="T33">
        <v>0</v>
      </c>
      <c r="U33">
        <v>333.85275000000001</v>
      </c>
      <c r="V33">
        <v>19.973355000000002</v>
      </c>
      <c r="W33">
        <v>41.2774</v>
      </c>
      <c r="X33">
        <v>141.88587699999999</v>
      </c>
      <c r="Y33">
        <v>0</v>
      </c>
      <c r="Z33">
        <v>18.848372000000001</v>
      </c>
      <c r="AA33">
        <v>40.609675000000003</v>
      </c>
      <c r="AB33">
        <v>38.068001000000002</v>
      </c>
      <c r="AC33">
        <v>28.002016000000001</v>
      </c>
      <c r="AD33">
        <v>26.407712</v>
      </c>
      <c r="AE33">
        <v>31.754747999999999</v>
      </c>
      <c r="AF33">
        <v>34.200395999999998</v>
      </c>
      <c r="AG33">
        <v>41.469425000000001</v>
      </c>
      <c r="AH33">
        <v>90.148528999999996</v>
      </c>
      <c r="AI33">
        <v>0</v>
      </c>
      <c r="AJ33">
        <v>0</v>
      </c>
      <c r="AK33">
        <v>51.963963999999997</v>
      </c>
      <c r="AL33">
        <v>54.299970000000002</v>
      </c>
      <c r="AM33">
        <v>16.182753000000002</v>
      </c>
      <c r="AN33">
        <v>0.79256499999999996</v>
      </c>
      <c r="AO33">
        <v>0</v>
      </c>
      <c r="AP33">
        <v>5.5540960000000004</v>
      </c>
      <c r="AQ33">
        <v>39.333924000000003</v>
      </c>
      <c r="AR33">
        <v>34.038527999999999</v>
      </c>
      <c r="AS33">
        <v>23.329803999999999</v>
      </c>
      <c r="AT33">
        <v>18.610226000000001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2663.9860080000003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654.39956500000005</v>
      </c>
      <c r="L34">
        <v>419.54162200000002</v>
      </c>
      <c r="M34">
        <v>88.641999999999996</v>
      </c>
      <c r="N34">
        <v>113.813438</v>
      </c>
      <c r="O34">
        <v>59.573205000000002</v>
      </c>
      <c r="P34">
        <v>121.003556</v>
      </c>
      <c r="Q34">
        <v>10.511785</v>
      </c>
      <c r="R34">
        <v>40.469889999999999</v>
      </c>
      <c r="S34">
        <v>25.426860999999999</v>
      </c>
      <c r="T34">
        <v>0</v>
      </c>
      <c r="U34">
        <v>333.85275000000001</v>
      </c>
      <c r="V34">
        <v>19.973355000000002</v>
      </c>
      <c r="W34">
        <v>41.2774</v>
      </c>
      <c r="X34">
        <v>141.88587699999999</v>
      </c>
      <c r="Y34">
        <v>0</v>
      </c>
      <c r="Z34">
        <v>12.565581999999999</v>
      </c>
      <c r="AA34">
        <v>40.609675000000003</v>
      </c>
      <c r="AB34">
        <v>38.068001000000002</v>
      </c>
      <c r="AC34">
        <v>28.002016000000001</v>
      </c>
      <c r="AD34">
        <v>26.407712</v>
      </c>
      <c r="AE34">
        <v>31.754747999999999</v>
      </c>
      <c r="AF34">
        <v>34.200395999999998</v>
      </c>
      <c r="AG34">
        <v>41.469425000000001</v>
      </c>
      <c r="AH34">
        <v>90.148528999999996</v>
      </c>
      <c r="AI34">
        <v>0</v>
      </c>
      <c r="AJ34">
        <v>0</v>
      </c>
      <c r="AK34">
        <v>51.963963999999997</v>
      </c>
      <c r="AL34">
        <v>54.299970000000002</v>
      </c>
      <c r="AM34">
        <v>16.182753000000002</v>
      </c>
      <c r="AN34">
        <v>0.79256499999999996</v>
      </c>
      <c r="AO34">
        <v>0</v>
      </c>
      <c r="AP34">
        <v>5.5540960000000004</v>
      </c>
      <c r="AQ34">
        <v>39.333924000000003</v>
      </c>
      <c r="AR34">
        <v>34.038527999999999</v>
      </c>
      <c r="AS34">
        <v>23.329803999999999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2658.3629600000013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654.39956500000005</v>
      </c>
      <c r="L35">
        <v>419.54162200000002</v>
      </c>
      <c r="M35">
        <v>88.641999999999996</v>
      </c>
      <c r="N35">
        <v>113.813438</v>
      </c>
      <c r="O35">
        <v>59.573205000000002</v>
      </c>
      <c r="P35">
        <v>121.003556</v>
      </c>
      <c r="Q35">
        <v>10.511785</v>
      </c>
      <c r="R35">
        <v>40.469889999999999</v>
      </c>
      <c r="S35">
        <v>25.426860999999999</v>
      </c>
      <c r="T35">
        <v>0</v>
      </c>
      <c r="U35">
        <v>336.06253700000002</v>
      </c>
      <c r="V35">
        <v>19.973355000000002</v>
      </c>
      <c r="W35">
        <v>41.2774</v>
      </c>
      <c r="X35">
        <v>141.88587699999999</v>
      </c>
      <c r="Y35">
        <v>0</v>
      </c>
      <c r="Z35">
        <v>12.565581999999999</v>
      </c>
      <c r="AA35">
        <v>40.609675000000003</v>
      </c>
      <c r="AB35">
        <v>38.068001000000002</v>
      </c>
      <c r="AC35">
        <v>28.002016000000001</v>
      </c>
      <c r="AD35">
        <v>17.605141</v>
      </c>
      <c r="AE35">
        <v>31.754747999999999</v>
      </c>
      <c r="AF35">
        <v>34.200395999999998</v>
      </c>
      <c r="AG35">
        <v>41.469425000000001</v>
      </c>
      <c r="AH35">
        <v>90.148528999999996</v>
      </c>
      <c r="AI35">
        <v>0</v>
      </c>
      <c r="AJ35">
        <v>0</v>
      </c>
      <c r="AK35">
        <v>51.963963999999997</v>
      </c>
      <c r="AL35">
        <v>54.299970000000002</v>
      </c>
      <c r="AM35">
        <v>16.182753000000002</v>
      </c>
      <c r="AN35">
        <v>0.79256499999999996</v>
      </c>
      <c r="AO35">
        <v>0</v>
      </c>
      <c r="AP35">
        <v>5.5540960000000004</v>
      </c>
      <c r="AQ35">
        <v>39.333924000000003</v>
      </c>
      <c r="AR35">
        <v>34.038527999999999</v>
      </c>
      <c r="AS35">
        <v>23.329803999999999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2651.7701760000009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654.39956500000005</v>
      </c>
      <c r="L36">
        <v>419.54162200000002</v>
      </c>
      <c r="M36">
        <v>88.641999999999996</v>
      </c>
      <c r="N36">
        <v>113.813438</v>
      </c>
      <c r="O36">
        <v>59.573205000000002</v>
      </c>
      <c r="P36">
        <v>121.003556</v>
      </c>
      <c r="Q36">
        <v>10.511785</v>
      </c>
      <c r="R36">
        <v>40.469889999999999</v>
      </c>
      <c r="S36">
        <v>25.426860999999999</v>
      </c>
      <c r="T36">
        <v>0</v>
      </c>
      <c r="U36">
        <v>336.23741200000001</v>
      </c>
      <c r="V36">
        <v>19.973355000000002</v>
      </c>
      <c r="W36">
        <v>41.2774</v>
      </c>
      <c r="X36">
        <v>141.88587699999999</v>
      </c>
      <c r="Y36">
        <v>0</v>
      </c>
      <c r="Z36">
        <v>0</v>
      </c>
      <c r="AA36">
        <v>25.118445000000001</v>
      </c>
      <c r="AB36">
        <v>25.378667</v>
      </c>
      <c r="AC36">
        <v>1.2269209999999999</v>
      </c>
      <c r="AD36">
        <v>8.8025710000000004</v>
      </c>
      <c r="AE36">
        <v>15.877374</v>
      </c>
      <c r="AF36">
        <v>17.100197999999999</v>
      </c>
      <c r="AG36">
        <v>41.469425000000001</v>
      </c>
      <c r="AH36">
        <v>80.294235999999998</v>
      </c>
      <c r="AI36">
        <v>0</v>
      </c>
      <c r="AJ36">
        <v>0</v>
      </c>
      <c r="AK36">
        <v>51.963963999999997</v>
      </c>
      <c r="AL36">
        <v>12.875249999999999</v>
      </c>
      <c r="AM36">
        <v>15.540581</v>
      </c>
      <c r="AN36">
        <v>0.79256499999999996</v>
      </c>
      <c r="AO36">
        <v>0</v>
      </c>
      <c r="AP36">
        <v>5.5540960000000004</v>
      </c>
      <c r="AQ36">
        <v>39.333924000000003</v>
      </c>
      <c r="AR36">
        <v>34.038527999999999</v>
      </c>
      <c r="AS36">
        <v>23.329803999999999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2490.7224830000009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654.39956500000005</v>
      </c>
      <c r="L37">
        <v>419.54162200000002</v>
      </c>
      <c r="M37">
        <v>88.641999999999996</v>
      </c>
      <c r="N37">
        <v>113.813438</v>
      </c>
      <c r="O37">
        <v>59.573205000000002</v>
      </c>
      <c r="P37">
        <v>121.003556</v>
      </c>
      <c r="Q37">
        <v>10.511785</v>
      </c>
      <c r="R37">
        <v>40.469889999999999</v>
      </c>
      <c r="S37">
        <v>25.426860999999999</v>
      </c>
      <c r="T37">
        <v>0</v>
      </c>
      <c r="U37">
        <v>336.23741200000001</v>
      </c>
      <c r="V37">
        <v>19.973355000000002</v>
      </c>
      <c r="W37">
        <v>41.2774</v>
      </c>
      <c r="X37">
        <v>141.88587699999999</v>
      </c>
      <c r="Y37">
        <v>0</v>
      </c>
      <c r="Z37">
        <v>0</v>
      </c>
      <c r="AA37">
        <v>13.548736999999999</v>
      </c>
      <c r="AB37">
        <v>12.586586</v>
      </c>
      <c r="AC37">
        <v>0</v>
      </c>
      <c r="AD37">
        <v>7.6367010000000004</v>
      </c>
      <c r="AE37">
        <v>1.8542559999999999</v>
      </c>
      <c r="AF37">
        <v>8.075094</v>
      </c>
      <c r="AG37">
        <v>41.469425000000001</v>
      </c>
      <c r="AH37">
        <v>67.611395999999999</v>
      </c>
      <c r="AI37">
        <v>0</v>
      </c>
      <c r="AJ37">
        <v>0</v>
      </c>
      <c r="AK37">
        <v>51.963963999999997</v>
      </c>
      <c r="AL37">
        <v>12.875249999999999</v>
      </c>
      <c r="AM37">
        <v>15.540581</v>
      </c>
      <c r="AN37">
        <v>0.79256499999999996</v>
      </c>
      <c r="AO37">
        <v>0</v>
      </c>
      <c r="AP37">
        <v>0</v>
      </c>
      <c r="AQ37">
        <v>39.333924000000003</v>
      </c>
      <c r="AR37">
        <v>35.102232000000001</v>
      </c>
      <c r="AS37">
        <v>23.329803999999999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2423.7464490000007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650.65241700000001</v>
      </c>
      <c r="L38">
        <v>419.54162200000002</v>
      </c>
      <c r="M38">
        <v>88.641999999999996</v>
      </c>
      <c r="N38">
        <v>113.813438</v>
      </c>
      <c r="O38">
        <v>59.573205000000002</v>
      </c>
      <c r="P38">
        <v>121.003556</v>
      </c>
      <c r="Q38">
        <v>10.177258</v>
      </c>
      <c r="R38">
        <v>40.469889999999999</v>
      </c>
      <c r="S38">
        <v>21.479883999999998</v>
      </c>
      <c r="T38">
        <v>0</v>
      </c>
      <c r="U38">
        <v>336.23741200000001</v>
      </c>
      <c r="V38">
        <v>19.973355000000002</v>
      </c>
      <c r="W38">
        <v>41.2774</v>
      </c>
      <c r="X38">
        <v>141.88587699999999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1.8542559999999999</v>
      </c>
      <c r="AF38">
        <v>8.075094</v>
      </c>
      <c r="AG38">
        <v>41.469425000000001</v>
      </c>
      <c r="AH38">
        <v>67.611395999999999</v>
      </c>
      <c r="AI38">
        <v>0</v>
      </c>
      <c r="AJ38">
        <v>0</v>
      </c>
      <c r="AK38">
        <v>51.963963999999997</v>
      </c>
      <c r="AL38">
        <v>12.875249999999999</v>
      </c>
      <c r="AM38">
        <v>15.540581</v>
      </c>
      <c r="AN38">
        <v>0.79256499999999996</v>
      </c>
      <c r="AO38">
        <v>0</v>
      </c>
      <c r="AP38">
        <v>0</v>
      </c>
      <c r="AQ38">
        <v>39.333924000000003</v>
      </c>
      <c r="AR38">
        <v>35.102232000000001</v>
      </c>
      <c r="AS38">
        <v>23.329803999999999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2381.9457729999999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654.68851900000004</v>
      </c>
      <c r="L39">
        <v>419.54162200000002</v>
      </c>
      <c r="M39">
        <v>88.641999999999996</v>
      </c>
      <c r="N39">
        <v>113.813438</v>
      </c>
      <c r="O39">
        <v>59.573205000000002</v>
      </c>
      <c r="P39">
        <v>121.003556</v>
      </c>
      <c r="Q39">
        <v>10.511785</v>
      </c>
      <c r="R39">
        <v>40.469889999999999</v>
      </c>
      <c r="S39">
        <v>25.426860999999999</v>
      </c>
      <c r="T39">
        <v>0</v>
      </c>
      <c r="U39">
        <v>336.23741200000001</v>
      </c>
      <c r="V39">
        <v>19.973355000000002</v>
      </c>
      <c r="W39">
        <v>41.2774</v>
      </c>
      <c r="X39">
        <v>141.88587699999999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1.8542559999999999</v>
      </c>
      <c r="AF39">
        <v>8.075094</v>
      </c>
      <c r="AG39">
        <v>41.469425000000001</v>
      </c>
      <c r="AH39">
        <v>45.074263999999999</v>
      </c>
      <c r="AI39">
        <v>0</v>
      </c>
      <c r="AJ39">
        <v>0</v>
      </c>
      <c r="AK39">
        <v>51.963963999999997</v>
      </c>
      <c r="AL39">
        <v>12.875249999999999</v>
      </c>
      <c r="AM39">
        <v>15.540581</v>
      </c>
      <c r="AN39">
        <v>0.79256499999999996</v>
      </c>
      <c r="AO39">
        <v>0</v>
      </c>
      <c r="AP39">
        <v>0</v>
      </c>
      <c r="AQ39">
        <v>26.222615999999999</v>
      </c>
      <c r="AR39">
        <v>33.506675999999999</v>
      </c>
      <c r="AS39">
        <v>25.922004000000001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2355.6115830000003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654.68851900000004</v>
      </c>
      <c r="L40">
        <v>419.54162200000002</v>
      </c>
      <c r="M40">
        <v>88.641999999999996</v>
      </c>
      <c r="N40">
        <v>113.813438</v>
      </c>
      <c r="O40">
        <v>59.573205000000002</v>
      </c>
      <c r="P40">
        <v>121.003556</v>
      </c>
      <c r="Q40">
        <v>10.511785</v>
      </c>
      <c r="R40">
        <v>40.469889999999999</v>
      </c>
      <c r="S40">
        <v>25.426860999999999</v>
      </c>
      <c r="T40">
        <v>0</v>
      </c>
      <c r="U40">
        <v>336.23741200000001</v>
      </c>
      <c r="V40">
        <v>19.973355000000002</v>
      </c>
      <c r="W40">
        <v>41.2774</v>
      </c>
      <c r="X40">
        <v>141.88587699999999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1.8542559999999999</v>
      </c>
      <c r="AF40">
        <v>8.075094</v>
      </c>
      <c r="AG40">
        <v>41.469425000000001</v>
      </c>
      <c r="AH40">
        <v>22.537132</v>
      </c>
      <c r="AI40">
        <v>0</v>
      </c>
      <c r="AJ40">
        <v>0</v>
      </c>
      <c r="AK40">
        <v>51.963963999999997</v>
      </c>
      <c r="AL40">
        <v>12.875249999999999</v>
      </c>
      <c r="AM40">
        <v>15.540581</v>
      </c>
      <c r="AN40">
        <v>0.79256499999999996</v>
      </c>
      <c r="AO40">
        <v>0</v>
      </c>
      <c r="AP40">
        <v>0</v>
      </c>
      <c r="AQ40">
        <v>26.222615999999999</v>
      </c>
      <c r="AR40">
        <v>33.506675999999999</v>
      </c>
      <c r="AS40">
        <v>25.922004000000001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2333.0744510000004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654.68851900000004</v>
      </c>
      <c r="L41">
        <v>419.54162200000002</v>
      </c>
      <c r="M41">
        <v>88.641999999999996</v>
      </c>
      <c r="N41">
        <v>113.813438</v>
      </c>
      <c r="O41">
        <v>59.573205000000002</v>
      </c>
      <c r="P41">
        <v>121.003556</v>
      </c>
      <c r="Q41">
        <v>10.511785</v>
      </c>
      <c r="R41">
        <v>40.469889999999999</v>
      </c>
      <c r="S41">
        <v>25.426860999999999</v>
      </c>
      <c r="T41">
        <v>0</v>
      </c>
      <c r="U41">
        <v>336.23741200000001</v>
      </c>
      <c r="V41">
        <v>19.973355000000002</v>
      </c>
      <c r="W41">
        <v>41.2774</v>
      </c>
      <c r="X41">
        <v>141.88587699999999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1.8542559999999999</v>
      </c>
      <c r="AF41">
        <v>8.075094</v>
      </c>
      <c r="AG41">
        <v>41.469425000000001</v>
      </c>
      <c r="AH41">
        <v>19.252368000000001</v>
      </c>
      <c r="AI41">
        <v>0</v>
      </c>
      <c r="AJ41">
        <v>0</v>
      </c>
      <c r="AK41">
        <v>51.963963999999997</v>
      </c>
      <c r="AL41">
        <v>24.630914000000001</v>
      </c>
      <c r="AM41">
        <v>15.540581</v>
      </c>
      <c r="AN41">
        <v>0.79256499999999996</v>
      </c>
      <c r="AO41">
        <v>0</v>
      </c>
      <c r="AP41">
        <v>0</v>
      </c>
      <c r="AQ41">
        <v>26.222615999999999</v>
      </c>
      <c r="AR41">
        <v>34.038527999999999</v>
      </c>
      <c r="AS41">
        <v>28.514203999999999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2344.6694030000003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654.68851900000004</v>
      </c>
      <c r="L42">
        <v>419.54162200000002</v>
      </c>
      <c r="M42">
        <v>88.641999999999996</v>
      </c>
      <c r="N42">
        <v>113.813438</v>
      </c>
      <c r="O42">
        <v>59.573205000000002</v>
      </c>
      <c r="P42">
        <v>121.003556</v>
      </c>
      <c r="Q42">
        <v>10.511785</v>
      </c>
      <c r="R42">
        <v>40.469889999999999</v>
      </c>
      <c r="S42">
        <v>25.426860999999999</v>
      </c>
      <c r="T42">
        <v>0</v>
      </c>
      <c r="U42">
        <v>336.23741200000001</v>
      </c>
      <c r="V42">
        <v>19.973355000000002</v>
      </c>
      <c r="W42">
        <v>41.2774</v>
      </c>
      <c r="X42">
        <v>141.88587699999999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1.8542559999999999</v>
      </c>
      <c r="AF42">
        <v>8.075094</v>
      </c>
      <c r="AG42">
        <v>41.469425000000001</v>
      </c>
      <c r="AH42">
        <v>0</v>
      </c>
      <c r="AI42">
        <v>0</v>
      </c>
      <c r="AJ42">
        <v>0</v>
      </c>
      <c r="AK42">
        <v>51.963963999999997</v>
      </c>
      <c r="AL42">
        <v>24.630914000000001</v>
      </c>
      <c r="AM42">
        <v>15.540581</v>
      </c>
      <c r="AN42">
        <v>0.79256499999999996</v>
      </c>
      <c r="AO42">
        <v>0</v>
      </c>
      <c r="AP42">
        <v>0</v>
      </c>
      <c r="AQ42">
        <v>26.222615999999999</v>
      </c>
      <c r="AR42">
        <v>34.038527999999999</v>
      </c>
      <c r="AS42">
        <v>28.514203999999999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2325.4170350000004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654.68851900000004</v>
      </c>
      <c r="L43">
        <v>419.54162200000002</v>
      </c>
      <c r="M43">
        <v>88.641999999999996</v>
      </c>
      <c r="N43">
        <v>113.813438</v>
      </c>
      <c r="O43">
        <v>59.573205000000002</v>
      </c>
      <c r="P43">
        <v>121.003556</v>
      </c>
      <c r="Q43">
        <v>10.511785</v>
      </c>
      <c r="R43">
        <v>40.469889999999999</v>
      </c>
      <c r="S43">
        <v>25.426860999999999</v>
      </c>
      <c r="T43">
        <v>0</v>
      </c>
      <c r="U43">
        <v>336.23741200000001</v>
      </c>
      <c r="V43">
        <v>19.973355000000002</v>
      </c>
      <c r="W43">
        <v>41.2774</v>
      </c>
      <c r="X43">
        <v>141.88587699999999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1.8542559999999999</v>
      </c>
      <c r="AF43">
        <v>8.075094</v>
      </c>
      <c r="AG43">
        <v>41.469425000000001</v>
      </c>
      <c r="AH43">
        <v>0</v>
      </c>
      <c r="AI43">
        <v>0</v>
      </c>
      <c r="AJ43">
        <v>0</v>
      </c>
      <c r="AK43">
        <v>51.963963999999997</v>
      </c>
      <c r="AL43">
        <v>24.630914000000001</v>
      </c>
      <c r="AM43">
        <v>15.540581</v>
      </c>
      <c r="AN43">
        <v>0.79256499999999996</v>
      </c>
      <c r="AO43">
        <v>0</v>
      </c>
      <c r="AP43">
        <v>0</v>
      </c>
      <c r="AQ43">
        <v>26.222615999999999</v>
      </c>
      <c r="AR43">
        <v>36.165936000000002</v>
      </c>
      <c r="AS43">
        <v>28.514203999999999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2327.5444430000002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654.68851900000004</v>
      </c>
      <c r="L44">
        <v>419.54162200000002</v>
      </c>
      <c r="M44">
        <v>88.641999999999996</v>
      </c>
      <c r="N44">
        <v>113.813438</v>
      </c>
      <c r="O44">
        <v>59.573205000000002</v>
      </c>
      <c r="P44">
        <v>121.003556</v>
      </c>
      <c r="Q44">
        <v>10.511785</v>
      </c>
      <c r="R44">
        <v>40.469889999999999</v>
      </c>
      <c r="S44">
        <v>25.426860999999999</v>
      </c>
      <c r="T44">
        <v>0</v>
      </c>
      <c r="U44">
        <v>336.23741200000001</v>
      </c>
      <c r="V44">
        <v>19.973355000000002</v>
      </c>
      <c r="W44">
        <v>41.2774</v>
      </c>
      <c r="X44">
        <v>141.88587699999999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1.8542559999999999</v>
      </c>
      <c r="AF44">
        <v>8.075094</v>
      </c>
      <c r="AG44">
        <v>41.469425000000001</v>
      </c>
      <c r="AH44">
        <v>0</v>
      </c>
      <c r="AI44">
        <v>0</v>
      </c>
      <c r="AJ44">
        <v>0</v>
      </c>
      <c r="AK44">
        <v>51.963963999999997</v>
      </c>
      <c r="AL44">
        <v>24.630914000000001</v>
      </c>
      <c r="AM44">
        <v>15.540581</v>
      </c>
      <c r="AN44">
        <v>0.79256499999999996</v>
      </c>
      <c r="AO44">
        <v>0</v>
      </c>
      <c r="AP44">
        <v>0</v>
      </c>
      <c r="AQ44">
        <v>25.737012</v>
      </c>
      <c r="AR44">
        <v>36.165936000000002</v>
      </c>
      <c r="AS44">
        <v>28.514203999999999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2327.0588390000003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654.68851900000004</v>
      </c>
      <c r="L45">
        <v>419.54162200000002</v>
      </c>
      <c r="M45">
        <v>88.641999999999996</v>
      </c>
      <c r="N45">
        <v>113.813438</v>
      </c>
      <c r="O45">
        <v>59.573205000000002</v>
      </c>
      <c r="P45">
        <v>121.003556</v>
      </c>
      <c r="Q45">
        <v>10.511785</v>
      </c>
      <c r="R45">
        <v>40.469889999999999</v>
      </c>
      <c r="S45">
        <v>25.426860999999999</v>
      </c>
      <c r="T45">
        <v>0</v>
      </c>
      <c r="U45">
        <v>336.23741200000001</v>
      </c>
      <c r="V45">
        <v>19.973355000000002</v>
      </c>
      <c r="W45">
        <v>41.2774</v>
      </c>
      <c r="X45">
        <v>141.88587699999999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1.8542559999999999</v>
      </c>
      <c r="AF45">
        <v>8.075094</v>
      </c>
      <c r="AG45">
        <v>41.469425000000001</v>
      </c>
      <c r="AH45">
        <v>0</v>
      </c>
      <c r="AI45">
        <v>0</v>
      </c>
      <c r="AJ45">
        <v>0</v>
      </c>
      <c r="AK45">
        <v>51.963963999999997</v>
      </c>
      <c r="AL45">
        <v>12.315457</v>
      </c>
      <c r="AM45">
        <v>15.540581</v>
      </c>
      <c r="AN45">
        <v>0.79256499999999996</v>
      </c>
      <c r="AO45">
        <v>0</v>
      </c>
      <c r="AP45">
        <v>0</v>
      </c>
      <c r="AQ45">
        <v>13.111307999999999</v>
      </c>
      <c r="AR45">
        <v>36.165936000000002</v>
      </c>
      <c r="AS45">
        <v>28.514203999999999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2302.1176780000005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654.68851900000004</v>
      </c>
      <c r="L46">
        <v>419.54162200000002</v>
      </c>
      <c r="M46">
        <v>88.641999999999996</v>
      </c>
      <c r="N46">
        <v>113.813438</v>
      </c>
      <c r="O46">
        <v>59.573205000000002</v>
      </c>
      <c r="P46">
        <v>121.003556</v>
      </c>
      <c r="Q46">
        <v>10.511785</v>
      </c>
      <c r="R46">
        <v>40.469889999999999</v>
      </c>
      <c r="S46">
        <v>25.426860999999999</v>
      </c>
      <c r="T46">
        <v>0</v>
      </c>
      <c r="U46">
        <v>336.23741200000001</v>
      </c>
      <c r="V46">
        <v>19.973355000000002</v>
      </c>
      <c r="W46">
        <v>41.2774</v>
      </c>
      <c r="X46">
        <v>141.88587699999999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1.8542559999999999</v>
      </c>
      <c r="AF46">
        <v>8.075094</v>
      </c>
      <c r="AG46">
        <v>41.469425000000001</v>
      </c>
      <c r="AH46">
        <v>0</v>
      </c>
      <c r="AI46">
        <v>0</v>
      </c>
      <c r="AJ46">
        <v>0</v>
      </c>
      <c r="AK46">
        <v>51.963963999999997</v>
      </c>
      <c r="AL46">
        <v>12.315457</v>
      </c>
      <c r="AM46">
        <v>15.540581</v>
      </c>
      <c r="AN46">
        <v>0.79256499999999996</v>
      </c>
      <c r="AO46">
        <v>0</v>
      </c>
      <c r="AP46">
        <v>0</v>
      </c>
      <c r="AQ46">
        <v>0</v>
      </c>
      <c r="AR46">
        <v>34.038527999999999</v>
      </c>
      <c r="AS46">
        <v>28.514203999999999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2286.8789620000007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612.02618399999994</v>
      </c>
      <c r="L47">
        <v>385.17916600000001</v>
      </c>
      <c r="M47">
        <v>88.641999999999996</v>
      </c>
      <c r="N47">
        <v>113.813438</v>
      </c>
      <c r="O47">
        <v>59.573205000000002</v>
      </c>
      <c r="P47">
        <v>121.003556</v>
      </c>
      <c r="Q47">
        <v>10.511785</v>
      </c>
      <c r="R47">
        <v>39.227646</v>
      </c>
      <c r="S47">
        <v>25.426860999999999</v>
      </c>
      <c r="T47">
        <v>0</v>
      </c>
      <c r="U47">
        <v>336.23741200000001</v>
      </c>
      <c r="V47">
        <v>19.973355000000002</v>
      </c>
      <c r="W47">
        <v>41.2774</v>
      </c>
      <c r="X47">
        <v>141.88587699999999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1.8542559999999999</v>
      </c>
      <c r="AF47">
        <v>8.075094</v>
      </c>
      <c r="AG47">
        <v>41.469425000000001</v>
      </c>
      <c r="AH47">
        <v>0</v>
      </c>
      <c r="AI47">
        <v>0</v>
      </c>
      <c r="AJ47">
        <v>0</v>
      </c>
      <c r="AK47">
        <v>51.963963999999997</v>
      </c>
      <c r="AL47">
        <v>12.315457</v>
      </c>
      <c r="AM47">
        <v>15.540581</v>
      </c>
      <c r="AN47">
        <v>0.79256499999999996</v>
      </c>
      <c r="AO47">
        <v>0</v>
      </c>
      <c r="AP47">
        <v>0</v>
      </c>
      <c r="AQ47">
        <v>0</v>
      </c>
      <c r="AR47">
        <v>35.102232000000001</v>
      </c>
      <c r="AS47">
        <v>28.514203999999999</v>
      </c>
      <c r="AT47">
        <v>19.269967999999999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2209.6756310000005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579.26718400000004</v>
      </c>
      <c r="L48">
        <v>385.17916600000001</v>
      </c>
      <c r="M48">
        <v>88.641999999999996</v>
      </c>
      <c r="N48">
        <v>113.813438</v>
      </c>
      <c r="O48">
        <v>59.573205000000002</v>
      </c>
      <c r="P48">
        <v>121.003556</v>
      </c>
      <c r="Q48">
        <v>10.511785</v>
      </c>
      <c r="R48">
        <v>39.227646</v>
      </c>
      <c r="S48">
        <v>25.426860999999999</v>
      </c>
      <c r="T48">
        <v>0</v>
      </c>
      <c r="U48">
        <v>336.23741200000001</v>
      </c>
      <c r="V48">
        <v>19.973355000000002</v>
      </c>
      <c r="W48">
        <v>41.2774</v>
      </c>
      <c r="X48">
        <v>141.88587699999999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1.8542559999999999</v>
      </c>
      <c r="AF48">
        <v>8.075094</v>
      </c>
      <c r="AG48">
        <v>41.469425000000001</v>
      </c>
      <c r="AH48">
        <v>0</v>
      </c>
      <c r="AI48">
        <v>0</v>
      </c>
      <c r="AJ48">
        <v>0</v>
      </c>
      <c r="AK48">
        <v>51.963963999999997</v>
      </c>
      <c r="AL48">
        <v>12.315457</v>
      </c>
      <c r="AM48">
        <v>15.540581</v>
      </c>
      <c r="AN48">
        <v>0.79256499999999996</v>
      </c>
      <c r="AO48">
        <v>0</v>
      </c>
      <c r="AP48">
        <v>0</v>
      </c>
      <c r="AQ48">
        <v>0</v>
      </c>
      <c r="AR48">
        <v>35.102232000000001</v>
      </c>
      <c r="AS48">
        <v>28.514203999999999</v>
      </c>
      <c r="AT48">
        <v>19.269967999999999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2176.9166310000005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549.46612900000002</v>
      </c>
      <c r="L49">
        <v>329.29616600000003</v>
      </c>
      <c r="M49">
        <v>88.641999999999996</v>
      </c>
      <c r="N49">
        <v>113.813438</v>
      </c>
      <c r="O49">
        <v>59.573205000000002</v>
      </c>
      <c r="P49">
        <v>121.003556</v>
      </c>
      <c r="Q49">
        <v>10.511785</v>
      </c>
      <c r="R49">
        <v>39.227646</v>
      </c>
      <c r="S49">
        <v>25.426860999999999</v>
      </c>
      <c r="T49">
        <v>0</v>
      </c>
      <c r="U49">
        <v>336.23741200000001</v>
      </c>
      <c r="V49">
        <v>19.973355000000002</v>
      </c>
      <c r="W49">
        <v>41.2774</v>
      </c>
      <c r="X49">
        <v>141.88587699999999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1.8542559999999999</v>
      </c>
      <c r="AF49">
        <v>8.075094</v>
      </c>
      <c r="AG49">
        <v>41.469425000000001</v>
      </c>
      <c r="AH49">
        <v>0</v>
      </c>
      <c r="AI49">
        <v>0</v>
      </c>
      <c r="AJ49">
        <v>0</v>
      </c>
      <c r="AK49">
        <v>51.963963999999997</v>
      </c>
      <c r="AL49">
        <v>12.315457</v>
      </c>
      <c r="AM49">
        <v>15.540581</v>
      </c>
      <c r="AN49">
        <v>0.79256499999999996</v>
      </c>
      <c r="AO49">
        <v>0</v>
      </c>
      <c r="AP49">
        <v>0</v>
      </c>
      <c r="AQ49">
        <v>0</v>
      </c>
      <c r="AR49">
        <v>35.102232000000001</v>
      </c>
      <c r="AS49">
        <v>28.773423999999999</v>
      </c>
      <c r="AT49">
        <v>18.956534999999999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2091.1783629999995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520.56112900000005</v>
      </c>
      <c r="L50">
        <v>298.46416599999998</v>
      </c>
      <c r="M50">
        <v>88.641999999999996</v>
      </c>
      <c r="N50">
        <v>113.813438</v>
      </c>
      <c r="O50">
        <v>59.573205000000002</v>
      </c>
      <c r="P50">
        <v>121.003556</v>
      </c>
      <c r="Q50">
        <v>10.511785</v>
      </c>
      <c r="R50">
        <v>39.227646</v>
      </c>
      <c r="S50">
        <v>25.426860999999999</v>
      </c>
      <c r="T50">
        <v>0</v>
      </c>
      <c r="U50">
        <v>336.23741200000001</v>
      </c>
      <c r="V50">
        <v>19.973355000000002</v>
      </c>
      <c r="W50">
        <v>41.2774</v>
      </c>
      <c r="X50">
        <v>141.88587699999999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1.8542559999999999</v>
      </c>
      <c r="AF50">
        <v>8.075094</v>
      </c>
      <c r="AG50">
        <v>41.469425000000001</v>
      </c>
      <c r="AH50">
        <v>0</v>
      </c>
      <c r="AI50">
        <v>0</v>
      </c>
      <c r="AJ50">
        <v>0</v>
      </c>
      <c r="AK50">
        <v>51.963963999999997</v>
      </c>
      <c r="AL50">
        <v>12.315457</v>
      </c>
      <c r="AM50">
        <v>15.540581</v>
      </c>
      <c r="AN50">
        <v>0.79256499999999996</v>
      </c>
      <c r="AO50">
        <v>0</v>
      </c>
      <c r="AP50">
        <v>0</v>
      </c>
      <c r="AQ50">
        <v>0</v>
      </c>
      <c r="AR50">
        <v>35.102232000000001</v>
      </c>
      <c r="AS50">
        <v>28.773423999999999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2031.7547959999999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408.47084899999999</v>
      </c>
      <c r="L51">
        <v>269.08955600000002</v>
      </c>
      <c r="M51">
        <v>88.641999999999996</v>
      </c>
      <c r="N51">
        <v>113.813438</v>
      </c>
      <c r="O51">
        <v>59.573205000000002</v>
      </c>
      <c r="P51">
        <v>121.003556</v>
      </c>
      <c r="Q51">
        <v>9.7688299999999995</v>
      </c>
      <c r="R51">
        <v>39.223989000000003</v>
      </c>
      <c r="S51">
        <v>22.601773999999999</v>
      </c>
      <c r="T51">
        <v>0</v>
      </c>
      <c r="U51">
        <v>336.23741200000001</v>
      </c>
      <c r="V51">
        <v>19.973355000000002</v>
      </c>
      <c r="W51">
        <v>41.2774</v>
      </c>
      <c r="X51">
        <v>141.88587699999999</v>
      </c>
      <c r="Y51">
        <v>0</v>
      </c>
      <c r="Z51">
        <v>6.2827909999999996</v>
      </c>
      <c r="AA51">
        <v>0</v>
      </c>
      <c r="AB51">
        <v>0</v>
      </c>
      <c r="AC51">
        <v>0</v>
      </c>
      <c r="AD51">
        <v>0</v>
      </c>
      <c r="AE51">
        <v>1.8542559999999999</v>
      </c>
      <c r="AF51">
        <v>8.075094</v>
      </c>
      <c r="AG51">
        <v>41.469425000000001</v>
      </c>
      <c r="AH51">
        <v>0</v>
      </c>
      <c r="AI51">
        <v>0</v>
      </c>
      <c r="AJ51">
        <v>0</v>
      </c>
      <c r="AK51">
        <v>51.963963999999997</v>
      </c>
      <c r="AL51">
        <v>12.315457</v>
      </c>
      <c r="AM51">
        <v>15.540581</v>
      </c>
      <c r="AN51">
        <v>0.79256499999999996</v>
      </c>
      <c r="AO51">
        <v>0</v>
      </c>
      <c r="AP51">
        <v>0</v>
      </c>
      <c r="AQ51">
        <v>0</v>
      </c>
      <c r="AR51">
        <v>35.102232000000001</v>
      </c>
      <c r="AS51">
        <v>28.773423999999999</v>
      </c>
      <c r="AT51">
        <v>18.432331999999999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1892.163362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360.397175</v>
      </c>
      <c r="L52">
        <v>233.440056</v>
      </c>
      <c r="M52">
        <v>88.641999999999996</v>
      </c>
      <c r="N52">
        <v>113.813438</v>
      </c>
      <c r="O52">
        <v>59.573205000000002</v>
      </c>
      <c r="P52">
        <v>121.003556</v>
      </c>
      <c r="Q52">
        <v>9.7688299999999995</v>
      </c>
      <c r="R52">
        <v>39.223989000000003</v>
      </c>
      <c r="S52">
        <v>22.543009999999999</v>
      </c>
      <c r="T52">
        <v>0</v>
      </c>
      <c r="U52">
        <v>336.23741200000001</v>
      </c>
      <c r="V52">
        <v>19.973355000000002</v>
      </c>
      <c r="W52">
        <v>41.2774</v>
      </c>
      <c r="X52">
        <v>141.88587699999999</v>
      </c>
      <c r="Y52">
        <v>0</v>
      </c>
      <c r="Z52">
        <v>6.2827909999999996</v>
      </c>
      <c r="AA52">
        <v>0</v>
      </c>
      <c r="AB52">
        <v>0</v>
      </c>
      <c r="AC52">
        <v>0</v>
      </c>
      <c r="AD52">
        <v>0</v>
      </c>
      <c r="AE52">
        <v>1.8542559999999999</v>
      </c>
      <c r="AF52">
        <v>8.075094</v>
      </c>
      <c r="AG52">
        <v>41.469425000000001</v>
      </c>
      <c r="AH52">
        <v>0</v>
      </c>
      <c r="AI52">
        <v>0</v>
      </c>
      <c r="AJ52">
        <v>0</v>
      </c>
      <c r="AK52">
        <v>51.963963999999997</v>
      </c>
      <c r="AL52">
        <v>12.315457</v>
      </c>
      <c r="AM52">
        <v>15.540581</v>
      </c>
      <c r="AN52">
        <v>0.79256499999999996</v>
      </c>
      <c r="AO52">
        <v>0</v>
      </c>
      <c r="AP52">
        <v>0</v>
      </c>
      <c r="AQ52">
        <v>0</v>
      </c>
      <c r="AR52">
        <v>35.102232000000001</v>
      </c>
      <c r="AS52">
        <v>28.773423999999999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1809.2190600000001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365.16649999999998</v>
      </c>
      <c r="L53">
        <v>233.440056</v>
      </c>
      <c r="M53">
        <v>88.641999999999996</v>
      </c>
      <c r="N53">
        <v>113.813438</v>
      </c>
      <c r="O53">
        <v>59.573205000000002</v>
      </c>
      <c r="P53">
        <v>121.003556</v>
      </c>
      <c r="Q53">
        <v>9.7688299999999995</v>
      </c>
      <c r="R53">
        <v>39.223989000000003</v>
      </c>
      <c r="S53">
        <v>22.543009999999999</v>
      </c>
      <c r="T53">
        <v>0</v>
      </c>
      <c r="U53">
        <v>336.23741200000001</v>
      </c>
      <c r="V53">
        <v>19.973355000000002</v>
      </c>
      <c r="W53">
        <v>41.2774</v>
      </c>
      <c r="X53">
        <v>141.88587699999999</v>
      </c>
      <c r="Y53">
        <v>0</v>
      </c>
      <c r="Z53">
        <v>6.2827909999999996</v>
      </c>
      <c r="AA53">
        <v>0</v>
      </c>
      <c r="AB53">
        <v>0</v>
      </c>
      <c r="AC53">
        <v>0</v>
      </c>
      <c r="AD53">
        <v>0</v>
      </c>
      <c r="AE53">
        <v>1.8542559999999999</v>
      </c>
      <c r="AF53">
        <v>8.075094</v>
      </c>
      <c r="AG53">
        <v>41.469425000000001</v>
      </c>
      <c r="AH53">
        <v>0</v>
      </c>
      <c r="AI53">
        <v>0</v>
      </c>
      <c r="AJ53">
        <v>0</v>
      </c>
      <c r="AK53">
        <v>51.963963999999997</v>
      </c>
      <c r="AL53">
        <v>12.315457</v>
      </c>
      <c r="AM53">
        <v>15.540581</v>
      </c>
      <c r="AN53">
        <v>0.79256499999999996</v>
      </c>
      <c r="AO53">
        <v>0</v>
      </c>
      <c r="AP53">
        <v>0</v>
      </c>
      <c r="AQ53">
        <v>0</v>
      </c>
      <c r="AR53">
        <v>36.697788000000003</v>
      </c>
      <c r="AS53">
        <v>28.773423999999999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1815.5839410000001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365.16649999999998</v>
      </c>
      <c r="L54">
        <v>233.440056</v>
      </c>
      <c r="M54">
        <v>88.641999999999996</v>
      </c>
      <c r="N54">
        <v>113.813438</v>
      </c>
      <c r="O54">
        <v>59.573205000000002</v>
      </c>
      <c r="P54">
        <v>121.003556</v>
      </c>
      <c r="Q54">
        <v>9.6270030000000002</v>
      </c>
      <c r="R54">
        <v>33.838216000000003</v>
      </c>
      <c r="S54">
        <v>22.543009999999999</v>
      </c>
      <c r="T54">
        <v>0</v>
      </c>
      <c r="U54">
        <v>336.23741200000001</v>
      </c>
      <c r="V54">
        <v>19.973355000000002</v>
      </c>
      <c r="W54">
        <v>41.2774</v>
      </c>
      <c r="X54">
        <v>141.88587699999999</v>
      </c>
      <c r="Y54">
        <v>0</v>
      </c>
      <c r="Z54">
        <v>6.2827909999999996</v>
      </c>
      <c r="AA54">
        <v>0</v>
      </c>
      <c r="AB54">
        <v>0</v>
      </c>
      <c r="AC54">
        <v>0</v>
      </c>
      <c r="AD54">
        <v>0</v>
      </c>
      <c r="AE54">
        <v>1.8542559999999999</v>
      </c>
      <c r="AF54">
        <v>8.075094</v>
      </c>
      <c r="AG54">
        <v>41.469425000000001</v>
      </c>
      <c r="AH54">
        <v>0</v>
      </c>
      <c r="AI54">
        <v>0</v>
      </c>
      <c r="AJ54">
        <v>0</v>
      </c>
      <c r="AK54">
        <v>51.963963999999997</v>
      </c>
      <c r="AL54">
        <v>12.315457</v>
      </c>
      <c r="AM54">
        <v>15.540581</v>
      </c>
      <c r="AN54">
        <v>0.79256499999999996</v>
      </c>
      <c r="AO54">
        <v>0</v>
      </c>
      <c r="AP54">
        <v>0</v>
      </c>
      <c r="AQ54">
        <v>0</v>
      </c>
      <c r="AR54">
        <v>36.697788000000003</v>
      </c>
      <c r="AS54">
        <v>28.773423999999999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1810.0563410000002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365.16649999999998</v>
      </c>
      <c r="L55">
        <v>231.24</v>
      </c>
      <c r="M55">
        <v>88.641999999999996</v>
      </c>
      <c r="N55">
        <v>113.813438</v>
      </c>
      <c r="O55">
        <v>59.573205000000002</v>
      </c>
      <c r="P55">
        <v>121.003556</v>
      </c>
      <c r="Q55">
        <v>7.9006999999999996</v>
      </c>
      <c r="R55">
        <v>27.209529</v>
      </c>
      <c r="S55">
        <v>14.18272</v>
      </c>
      <c r="T55">
        <v>0</v>
      </c>
      <c r="U55">
        <v>336.23741200000001</v>
      </c>
      <c r="V55">
        <v>16.425391999999999</v>
      </c>
      <c r="W55">
        <v>32.722580000000001</v>
      </c>
      <c r="X55">
        <v>141.88587699999999</v>
      </c>
      <c r="Y55">
        <v>0</v>
      </c>
      <c r="Z55">
        <v>6.2827909999999996</v>
      </c>
      <c r="AA55">
        <v>0</v>
      </c>
      <c r="AB55">
        <v>0</v>
      </c>
      <c r="AC55">
        <v>0</v>
      </c>
      <c r="AD55">
        <v>0</v>
      </c>
      <c r="AE55">
        <v>1.8542559999999999</v>
      </c>
      <c r="AF55">
        <v>8.075094</v>
      </c>
      <c r="AG55">
        <v>41.469425000000001</v>
      </c>
      <c r="AH55">
        <v>0</v>
      </c>
      <c r="AI55">
        <v>0</v>
      </c>
      <c r="AJ55">
        <v>0</v>
      </c>
      <c r="AK55">
        <v>51.963963999999997</v>
      </c>
      <c r="AL55">
        <v>12.315457</v>
      </c>
      <c r="AM55">
        <v>15.540581</v>
      </c>
      <c r="AN55">
        <v>0.79256499999999996</v>
      </c>
      <c r="AO55">
        <v>0</v>
      </c>
      <c r="AP55">
        <v>0</v>
      </c>
      <c r="AQ55">
        <v>0</v>
      </c>
      <c r="AR55">
        <v>34.038527999999999</v>
      </c>
      <c r="AS55">
        <v>28.773423999999999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1776.3789620000005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365.16649999999998</v>
      </c>
      <c r="L56">
        <v>231.24</v>
      </c>
      <c r="M56">
        <v>88.641999999999996</v>
      </c>
      <c r="N56">
        <v>113.813438</v>
      </c>
      <c r="O56">
        <v>59.573205000000002</v>
      </c>
      <c r="P56">
        <v>121.003556</v>
      </c>
      <c r="Q56">
        <v>7.9006999999999996</v>
      </c>
      <c r="R56">
        <v>23.027650000000001</v>
      </c>
      <c r="S56">
        <v>14.18272</v>
      </c>
      <c r="T56">
        <v>0</v>
      </c>
      <c r="U56">
        <v>336.23741200000001</v>
      </c>
      <c r="V56">
        <v>13.359313</v>
      </c>
      <c r="W56">
        <v>32.722580000000001</v>
      </c>
      <c r="X56">
        <v>141.88587699999999</v>
      </c>
      <c r="Y56">
        <v>0</v>
      </c>
      <c r="Z56">
        <v>6.2827909999999996</v>
      </c>
      <c r="AA56">
        <v>0</v>
      </c>
      <c r="AB56">
        <v>0</v>
      </c>
      <c r="AC56">
        <v>0</v>
      </c>
      <c r="AD56">
        <v>0</v>
      </c>
      <c r="AE56">
        <v>1.8542559999999999</v>
      </c>
      <c r="AF56">
        <v>8.075094</v>
      </c>
      <c r="AG56">
        <v>41.469425000000001</v>
      </c>
      <c r="AH56">
        <v>0</v>
      </c>
      <c r="AI56">
        <v>0</v>
      </c>
      <c r="AJ56">
        <v>0</v>
      </c>
      <c r="AK56">
        <v>51.963963999999997</v>
      </c>
      <c r="AL56">
        <v>12.315457</v>
      </c>
      <c r="AM56">
        <v>15.540581</v>
      </c>
      <c r="AN56">
        <v>0.79256499999999996</v>
      </c>
      <c r="AO56">
        <v>0</v>
      </c>
      <c r="AP56">
        <v>0</v>
      </c>
      <c r="AQ56">
        <v>0</v>
      </c>
      <c r="AR56">
        <v>34.038527999999999</v>
      </c>
      <c r="AS56">
        <v>28.773423999999999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1769.1310040000003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365.16649999999998</v>
      </c>
      <c r="L57">
        <v>231.24</v>
      </c>
      <c r="M57">
        <v>88.641999999999996</v>
      </c>
      <c r="N57">
        <v>113.813438</v>
      </c>
      <c r="O57">
        <v>59.573205000000002</v>
      </c>
      <c r="P57">
        <v>121.003556</v>
      </c>
      <c r="Q57">
        <v>7.9006999999999996</v>
      </c>
      <c r="R57">
        <v>23.027650000000001</v>
      </c>
      <c r="S57">
        <v>14.18272</v>
      </c>
      <c r="T57">
        <v>0</v>
      </c>
      <c r="U57">
        <v>336.23741200000001</v>
      </c>
      <c r="V57">
        <v>13.359313</v>
      </c>
      <c r="W57">
        <v>32.722580000000001</v>
      </c>
      <c r="X57">
        <v>141.88587699999999</v>
      </c>
      <c r="Y57">
        <v>0</v>
      </c>
      <c r="Z57">
        <v>6.2827909999999996</v>
      </c>
      <c r="AA57">
        <v>0</v>
      </c>
      <c r="AB57">
        <v>0</v>
      </c>
      <c r="AC57">
        <v>0</v>
      </c>
      <c r="AD57">
        <v>0</v>
      </c>
      <c r="AE57">
        <v>1.8542559999999999</v>
      </c>
      <c r="AF57">
        <v>8.075094</v>
      </c>
      <c r="AG57">
        <v>41.469425000000001</v>
      </c>
      <c r="AH57">
        <v>0</v>
      </c>
      <c r="AI57">
        <v>0</v>
      </c>
      <c r="AJ57">
        <v>0</v>
      </c>
      <c r="AK57">
        <v>51.963963999999997</v>
      </c>
      <c r="AL57">
        <v>12.315457</v>
      </c>
      <c r="AM57">
        <v>15.540581</v>
      </c>
      <c r="AN57">
        <v>0.79256499999999996</v>
      </c>
      <c r="AO57">
        <v>0</v>
      </c>
      <c r="AP57">
        <v>0</v>
      </c>
      <c r="AQ57">
        <v>0</v>
      </c>
      <c r="AR57">
        <v>31.91112</v>
      </c>
      <c r="AS57">
        <v>28.773423999999999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1767.0035960000002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365.16649999999998</v>
      </c>
      <c r="L58">
        <v>231.24</v>
      </c>
      <c r="M58">
        <v>88.641999999999996</v>
      </c>
      <c r="N58">
        <v>113.813438</v>
      </c>
      <c r="O58">
        <v>59.573205000000002</v>
      </c>
      <c r="P58">
        <v>121.003556</v>
      </c>
      <c r="Q58">
        <v>7.9006999999999996</v>
      </c>
      <c r="R58">
        <v>23.027650000000001</v>
      </c>
      <c r="S58">
        <v>14.18272</v>
      </c>
      <c r="T58">
        <v>0</v>
      </c>
      <c r="U58">
        <v>336.23741200000001</v>
      </c>
      <c r="V58">
        <v>13.359313</v>
      </c>
      <c r="W58">
        <v>32.722580000000001</v>
      </c>
      <c r="X58">
        <v>141.88587699999999</v>
      </c>
      <c r="Y58">
        <v>0</v>
      </c>
      <c r="Z58">
        <v>6.2827909999999996</v>
      </c>
      <c r="AA58">
        <v>0</v>
      </c>
      <c r="AB58">
        <v>0</v>
      </c>
      <c r="AC58">
        <v>0</v>
      </c>
      <c r="AD58">
        <v>0</v>
      </c>
      <c r="AE58">
        <v>1.8542559999999999</v>
      </c>
      <c r="AF58">
        <v>8.075094</v>
      </c>
      <c r="AG58">
        <v>41.469425000000001</v>
      </c>
      <c r="AH58">
        <v>0</v>
      </c>
      <c r="AI58">
        <v>0</v>
      </c>
      <c r="AJ58">
        <v>0</v>
      </c>
      <c r="AK58">
        <v>51.963963999999997</v>
      </c>
      <c r="AL58">
        <v>12.315457</v>
      </c>
      <c r="AM58">
        <v>15.540581</v>
      </c>
      <c r="AN58">
        <v>0.79256499999999996</v>
      </c>
      <c r="AO58">
        <v>0</v>
      </c>
      <c r="AP58">
        <v>0</v>
      </c>
      <c r="AQ58">
        <v>0</v>
      </c>
      <c r="AR58">
        <v>31.91112</v>
      </c>
      <c r="AS58">
        <v>28.773423999999999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1767.0035960000002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365.16649999999998</v>
      </c>
      <c r="L59">
        <v>231.24</v>
      </c>
      <c r="M59">
        <v>88.641999999999996</v>
      </c>
      <c r="N59">
        <v>113.813438</v>
      </c>
      <c r="O59">
        <v>59.573205000000002</v>
      </c>
      <c r="P59">
        <v>121.003556</v>
      </c>
      <c r="Q59">
        <v>7.9006999999999996</v>
      </c>
      <c r="R59">
        <v>23.027650000000001</v>
      </c>
      <c r="S59">
        <v>14.18272</v>
      </c>
      <c r="T59">
        <v>0</v>
      </c>
      <c r="U59">
        <v>336.23741200000001</v>
      </c>
      <c r="V59">
        <v>13.359313</v>
      </c>
      <c r="W59">
        <v>32.722580000000001</v>
      </c>
      <c r="X59">
        <v>141.88587699999999</v>
      </c>
      <c r="Y59">
        <v>0</v>
      </c>
      <c r="Z59">
        <v>6.2827909999999996</v>
      </c>
      <c r="AA59">
        <v>0</v>
      </c>
      <c r="AB59">
        <v>0</v>
      </c>
      <c r="AC59">
        <v>0</v>
      </c>
      <c r="AD59">
        <v>0</v>
      </c>
      <c r="AE59">
        <v>1.8542559999999999</v>
      </c>
      <c r="AF59">
        <v>8.075094</v>
      </c>
      <c r="AG59">
        <v>41.469425000000001</v>
      </c>
      <c r="AH59">
        <v>0</v>
      </c>
      <c r="AI59">
        <v>0</v>
      </c>
      <c r="AJ59">
        <v>0</v>
      </c>
      <c r="AK59">
        <v>51.963963999999997</v>
      </c>
      <c r="AL59">
        <v>12.315457</v>
      </c>
      <c r="AM59">
        <v>15.540581</v>
      </c>
      <c r="AN59">
        <v>0.79256499999999996</v>
      </c>
      <c r="AO59">
        <v>0</v>
      </c>
      <c r="AP59">
        <v>0</v>
      </c>
      <c r="AQ59">
        <v>13.111307999999999</v>
      </c>
      <c r="AR59">
        <v>31.91112</v>
      </c>
      <c r="AS59">
        <v>28.773423999999999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1780.1149040000003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365.16649999999998</v>
      </c>
      <c r="L60">
        <v>231.24</v>
      </c>
      <c r="M60">
        <v>88.641999999999996</v>
      </c>
      <c r="N60">
        <v>113.813438</v>
      </c>
      <c r="O60">
        <v>59.573205000000002</v>
      </c>
      <c r="P60">
        <v>121.003556</v>
      </c>
      <c r="Q60">
        <v>7.9006999999999996</v>
      </c>
      <c r="R60">
        <v>23.027650000000001</v>
      </c>
      <c r="S60">
        <v>14.18272</v>
      </c>
      <c r="T60">
        <v>0</v>
      </c>
      <c r="U60">
        <v>336.23741200000001</v>
      </c>
      <c r="V60">
        <v>13.359313</v>
      </c>
      <c r="W60">
        <v>32.722580000000001</v>
      </c>
      <c r="X60">
        <v>141.88587699999999</v>
      </c>
      <c r="Y60">
        <v>0</v>
      </c>
      <c r="Z60">
        <v>6.2827909999999996</v>
      </c>
      <c r="AA60">
        <v>0</v>
      </c>
      <c r="AB60">
        <v>0</v>
      </c>
      <c r="AC60">
        <v>0</v>
      </c>
      <c r="AD60">
        <v>0</v>
      </c>
      <c r="AE60">
        <v>1.8542559999999999</v>
      </c>
      <c r="AF60">
        <v>8.075094</v>
      </c>
      <c r="AG60">
        <v>41.469425000000001</v>
      </c>
      <c r="AH60">
        <v>0</v>
      </c>
      <c r="AI60">
        <v>0</v>
      </c>
      <c r="AJ60">
        <v>0</v>
      </c>
      <c r="AK60">
        <v>51.963963999999997</v>
      </c>
      <c r="AL60">
        <v>12.315457</v>
      </c>
      <c r="AM60">
        <v>15.540581</v>
      </c>
      <c r="AN60">
        <v>0.79256499999999996</v>
      </c>
      <c r="AO60">
        <v>0</v>
      </c>
      <c r="AP60">
        <v>0</v>
      </c>
      <c r="AQ60">
        <v>13.111307999999999</v>
      </c>
      <c r="AR60">
        <v>31.91112</v>
      </c>
      <c r="AS60">
        <v>28.773423999999999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1780.1149040000003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365.16649999999998</v>
      </c>
      <c r="L61">
        <v>231.24</v>
      </c>
      <c r="M61">
        <v>88.641999999999996</v>
      </c>
      <c r="N61">
        <v>113.813438</v>
      </c>
      <c r="O61">
        <v>59.573205000000002</v>
      </c>
      <c r="P61">
        <v>121.003556</v>
      </c>
      <c r="Q61">
        <v>7.9006999999999996</v>
      </c>
      <c r="R61">
        <v>23.027650000000001</v>
      </c>
      <c r="S61">
        <v>14.18272</v>
      </c>
      <c r="T61">
        <v>0</v>
      </c>
      <c r="U61">
        <v>336.23741200000001</v>
      </c>
      <c r="V61">
        <v>13.359313</v>
      </c>
      <c r="W61">
        <v>32.722580000000001</v>
      </c>
      <c r="X61">
        <v>141.88587699999999</v>
      </c>
      <c r="Y61">
        <v>0</v>
      </c>
      <c r="Z61">
        <v>6.2827909999999996</v>
      </c>
      <c r="AA61">
        <v>0</v>
      </c>
      <c r="AB61">
        <v>0</v>
      </c>
      <c r="AC61">
        <v>0</v>
      </c>
      <c r="AD61">
        <v>0</v>
      </c>
      <c r="AE61">
        <v>1.8542559999999999</v>
      </c>
      <c r="AF61">
        <v>8.075094</v>
      </c>
      <c r="AG61">
        <v>41.469425000000001</v>
      </c>
      <c r="AH61">
        <v>0</v>
      </c>
      <c r="AI61">
        <v>0</v>
      </c>
      <c r="AJ61">
        <v>0</v>
      </c>
      <c r="AK61">
        <v>51.963963999999997</v>
      </c>
      <c r="AL61">
        <v>24.630914000000001</v>
      </c>
      <c r="AM61">
        <v>15.540581</v>
      </c>
      <c r="AN61">
        <v>0.79256499999999996</v>
      </c>
      <c r="AO61">
        <v>0</v>
      </c>
      <c r="AP61">
        <v>0</v>
      </c>
      <c r="AQ61">
        <v>13.111307999999999</v>
      </c>
      <c r="AR61">
        <v>31.91112</v>
      </c>
      <c r="AS61">
        <v>28.773423999999999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1792.4303610000004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365.16649999999998</v>
      </c>
      <c r="L62">
        <v>231.24</v>
      </c>
      <c r="M62">
        <v>88.641999999999996</v>
      </c>
      <c r="N62">
        <v>113.813438</v>
      </c>
      <c r="O62">
        <v>59.573205000000002</v>
      </c>
      <c r="P62">
        <v>121.003556</v>
      </c>
      <c r="Q62">
        <v>7.9006999999999996</v>
      </c>
      <c r="R62">
        <v>23.027650000000001</v>
      </c>
      <c r="S62">
        <v>14.18272</v>
      </c>
      <c r="T62">
        <v>0</v>
      </c>
      <c r="U62">
        <v>336.23741200000001</v>
      </c>
      <c r="V62">
        <v>13.359313</v>
      </c>
      <c r="W62">
        <v>32.722580000000001</v>
      </c>
      <c r="X62">
        <v>141.88587699999999</v>
      </c>
      <c r="Y62">
        <v>0</v>
      </c>
      <c r="Z62">
        <v>6.2827909999999996</v>
      </c>
      <c r="AA62">
        <v>0</v>
      </c>
      <c r="AB62">
        <v>0</v>
      </c>
      <c r="AC62">
        <v>0</v>
      </c>
      <c r="AD62">
        <v>0</v>
      </c>
      <c r="AE62">
        <v>1.8542559999999999</v>
      </c>
      <c r="AF62">
        <v>8.075094</v>
      </c>
      <c r="AG62">
        <v>41.469425000000001</v>
      </c>
      <c r="AH62">
        <v>0</v>
      </c>
      <c r="AI62">
        <v>0</v>
      </c>
      <c r="AJ62">
        <v>0</v>
      </c>
      <c r="AK62">
        <v>51.963963999999997</v>
      </c>
      <c r="AL62">
        <v>24.630914000000001</v>
      </c>
      <c r="AM62">
        <v>15.540581</v>
      </c>
      <c r="AN62">
        <v>0.79256499999999996</v>
      </c>
      <c r="AO62">
        <v>0</v>
      </c>
      <c r="AP62">
        <v>0</v>
      </c>
      <c r="AQ62">
        <v>26.222615999999999</v>
      </c>
      <c r="AR62">
        <v>31.91112</v>
      </c>
      <c r="AS62">
        <v>28.773423999999999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1805.5416690000004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365.16649999999998</v>
      </c>
      <c r="L63">
        <v>231.24</v>
      </c>
      <c r="M63">
        <v>88.641999999999996</v>
      </c>
      <c r="N63">
        <v>113.813438</v>
      </c>
      <c r="O63">
        <v>59.573205000000002</v>
      </c>
      <c r="P63">
        <v>121.003556</v>
      </c>
      <c r="Q63">
        <v>7.9006999999999996</v>
      </c>
      <c r="R63">
        <v>23.027650000000001</v>
      </c>
      <c r="S63">
        <v>14.452500000000001</v>
      </c>
      <c r="T63">
        <v>0</v>
      </c>
      <c r="U63">
        <v>336.23741200000001</v>
      </c>
      <c r="V63">
        <v>16.018573</v>
      </c>
      <c r="W63">
        <v>32.722580000000001</v>
      </c>
      <c r="X63">
        <v>141.88587699999999</v>
      </c>
      <c r="Y63">
        <v>0</v>
      </c>
      <c r="Z63">
        <v>6.2827909999999996</v>
      </c>
      <c r="AA63">
        <v>0</v>
      </c>
      <c r="AB63">
        <v>0</v>
      </c>
      <c r="AC63">
        <v>0</v>
      </c>
      <c r="AD63">
        <v>0</v>
      </c>
      <c r="AE63">
        <v>1.8542559999999999</v>
      </c>
      <c r="AF63">
        <v>8.075094</v>
      </c>
      <c r="AG63">
        <v>41.469425000000001</v>
      </c>
      <c r="AH63">
        <v>0</v>
      </c>
      <c r="AI63">
        <v>0</v>
      </c>
      <c r="AJ63">
        <v>0</v>
      </c>
      <c r="AK63">
        <v>51.963963999999997</v>
      </c>
      <c r="AL63">
        <v>24.630914000000001</v>
      </c>
      <c r="AM63">
        <v>15.540581</v>
      </c>
      <c r="AN63">
        <v>0.79256499999999996</v>
      </c>
      <c r="AO63">
        <v>0</v>
      </c>
      <c r="AP63">
        <v>0</v>
      </c>
      <c r="AQ63">
        <v>26.222615999999999</v>
      </c>
      <c r="AR63">
        <v>31.91112</v>
      </c>
      <c r="AS63">
        <v>22.033702999999999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1801.7309880000007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365.16649999999998</v>
      </c>
      <c r="L64">
        <v>231.24</v>
      </c>
      <c r="M64">
        <v>88.641999999999996</v>
      </c>
      <c r="N64">
        <v>113.813438</v>
      </c>
      <c r="O64">
        <v>59.573205000000002</v>
      </c>
      <c r="P64">
        <v>121.003556</v>
      </c>
      <c r="Q64">
        <v>7.9006999999999996</v>
      </c>
      <c r="R64">
        <v>27.209529</v>
      </c>
      <c r="S64">
        <v>14.452500000000001</v>
      </c>
      <c r="T64">
        <v>0</v>
      </c>
      <c r="U64">
        <v>336.23741200000001</v>
      </c>
      <c r="V64">
        <v>16.018573</v>
      </c>
      <c r="W64">
        <v>32.722580000000001</v>
      </c>
      <c r="X64">
        <v>141.88587699999999</v>
      </c>
      <c r="Y64">
        <v>0</v>
      </c>
      <c r="Z64">
        <v>6.2827909999999996</v>
      </c>
      <c r="AA64">
        <v>0</v>
      </c>
      <c r="AB64">
        <v>0</v>
      </c>
      <c r="AC64">
        <v>0</v>
      </c>
      <c r="AD64">
        <v>0</v>
      </c>
      <c r="AE64">
        <v>1.8542559999999999</v>
      </c>
      <c r="AF64">
        <v>8.075094</v>
      </c>
      <c r="AG64">
        <v>41.469425000000001</v>
      </c>
      <c r="AH64">
        <v>0</v>
      </c>
      <c r="AI64">
        <v>0</v>
      </c>
      <c r="AJ64">
        <v>0</v>
      </c>
      <c r="AK64">
        <v>51.963963999999997</v>
      </c>
      <c r="AL64">
        <v>24.630914000000001</v>
      </c>
      <c r="AM64">
        <v>15.540581</v>
      </c>
      <c r="AN64">
        <v>0.79256499999999996</v>
      </c>
      <c r="AO64">
        <v>0</v>
      </c>
      <c r="AP64">
        <v>0</v>
      </c>
      <c r="AQ64">
        <v>39.333924000000003</v>
      </c>
      <c r="AR64">
        <v>31.91112</v>
      </c>
      <c r="AS64">
        <v>22.033702999999999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1819.0241750000007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365.16649999999998</v>
      </c>
      <c r="L65">
        <v>231.24</v>
      </c>
      <c r="M65">
        <v>88.641999999999996</v>
      </c>
      <c r="N65">
        <v>113.813438</v>
      </c>
      <c r="O65">
        <v>59.573205000000002</v>
      </c>
      <c r="P65">
        <v>121.003556</v>
      </c>
      <c r="Q65">
        <v>7.9006999999999996</v>
      </c>
      <c r="R65">
        <v>27.209529</v>
      </c>
      <c r="S65">
        <v>14.452500000000001</v>
      </c>
      <c r="T65">
        <v>0</v>
      </c>
      <c r="U65">
        <v>336.23741200000001</v>
      </c>
      <c r="V65">
        <v>16.018573</v>
      </c>
      <c r="W65">
        <v>32.722580000000001</v>
      </c>
      <c r="X65">
        <v>141.88587699999999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1.8542559999999999</v>
      </c>
      <c r="AF65">
        <v>8.075094</v>
      </c>
      <c r="AG65">
        <v>41.469425000000001</v>
      </c>
      <c r="AH65">
        <v>0</v>
      </c>
      <c r="AI65">
        <v>0</v>
      </c>
      <c r="AJ65">
        <v>0</v>
      </c>
      <c r="AK65">
        <v>51.963963999999997</v>
      </c>
      <c r="AL65">
        <v>12.315457</v>
      </c>
      <c r="AM65">
        <v>15.540581</v>
      </c>
      <c r="AN65">
        <v>0.79256499999999996</v>
      </c>
      <c r="AO65">
        <v>0</v>
      </c>
      <c r="AP65">
        <v>0</v>
      </c>
      <c r="AQ65">
        <v>39.333924000000003</v>
      </c>
      <c r="AR65">
        <v>31.91112</v>
      </c>
      <c r="AS65">
        <v>22.033702999999999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1800.4259270000005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365.16649999999998</v>
      </c>
      <c r="L66">
        <v>231.24</v>
      </c>
      <c r="M66">
        <v>88.641999999999996</v>
      </c>
      <c r="N66">
        <v>113.813438</v>
      </c>
      <c r="O66">
        <v>59.573205000000002</v>
      </c>
      <c r="P66">
        <v>121.003556</v>
      </c>
      <c r="Q66">
        <v>7.9006999999999996</v>
      </c>
      <c r="R66">
        <v>27.209529</v>
      </c>
      <c r="S66">
        <v>14.452500000000001</v>
      </c>
      <c r="T66">
        <v>0</v>
      </c>
      <c r="U66">
        <v>336.23741200000001</v>
      </c>
      <c r="V66">
        <v>16.018573</v>
      </c>
      <c r="W66">
        <v>32.722580000000001</v>
      </c>
      <c r="X66">
        <v>141.88587699999999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1.8542559999999999</v>
      </c>
      <c r="AF66">
        <v>8.075094</v>
      </c>
      <c r="AG66">
        <v>41.469425000000001</v>
      </c>
      <c r="AH66">
        <v>0</v>
      </c>
      <c r="AI66">
        <v>0</v>
      </c>
      <c r="AJ66">
        <v>0</v>
      </c>
      <c r="AK66">
        <v>51.963963999999997</v>
      </c>
      <c r="AL66">
        <v>12.315457</v>
      </c>
      <c r="AM66">
        <v>15.540581</v>
      </c>
      <c r="AN66">
        <v>0.79256499999999996</v>
      </c>
      <c r="AO66">
        <v>0</v>
      </c>
      <c r="AP66">
        <v>0</v>
      </c>
      <c r="AQ66">
        <v>39.333924000000003</v>
      </c>
      <c r="AR66">
        <v>31.91112</v>
      </c>
      <c r="AS66">
        <v>22.033702999999999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1800.4259270000005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365.16649999999998</v>
      </c>
      <c r="L67">
        <v>231.24</v>
      </c>
      <c r="M67">
        <v>88.641999999999996</v>
      </c>
      <c r="N67">
        <v>113.813438</v>
      </c>
      <c r="O67">
        <v>59.573205000000002</v>
      </c>
      <c r="P67">
        <v>121.003556</v>
      </c>
      <c r="Q67">
        <v>7.9006999999999996</v>
      </c>
      <c r="R67">
        <v>27.209529</v>
      </c>
      <c r="S67">
        <v>14.452500000000001</v>
      </c>
      <c r="T67">
        <v>0</v>
      </c>
      <c r="U67">
        <v>336.23741200000001</v>
      </c>
      <c r="V67">
        <v>16.018573</v>
      </c>
      <c r="W67">
        <v>32.722580000000001</v>
      </c>
      <c r="X67">
        <v>141.88587699999999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1.8542559999999999</v>
      </c>
      <c r="AF67">
        <v>8.075094</v>
      </c>
      <c r="AG67">
        <v>41.469425000000001</v>
      </c>
      <c r="AH67">
        <v>0</v>
      </c>
      <c r="AI67">
        <v>0</v>
      </c>
      <c r="AJ67">
        <v>0</v>
      </c>
      <c r="AK67">
        <v>51.963963999999997</v>
      </c>
      <c r="AL67">
        <v>12.315457</v>
      </c>
      <c r="AM67">
        <v>15.540581</v>
      </c>
      <c r="AN67">
        <v>0.79256499999999996</v>
      </c>
      <c r="AO67">
        <v>0</v>
      </c>
      <c r="AP67">
        <v>0</v>
      </c>
      <c r="AQ67">
        <v>39.333924000000003</v>
      </c>
      <c r="AR67">
        <v>36.165936000000002</v>
      </c>
      <c r="AS67">
        <v>22.033702999999999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1804.6807430000006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365.16649999999998</v>
      </c>
      <c r="L68">
        <v>231.24</v>
      </c>
      <c r="M68">
        <v>88.641999999999996</v>
      </c>
      <c r="N68">
        <v>113.813438</v>
      </c>
      <c r="O68">
        <v>59.573205000000002</v>
      </c>
      <c r="P68">
        <v>121.003556</v>
      </c>
      <c r="Q68">
        <v>7.9006999999999996</v>
      </c>
      <c r="R68">
        <v>27.209529</v>
      </c>
      <c r="S68">
        <v>14.452500000000001</v>
      </c>
      <c r="T68">
        <v>0</v>
      </c>
      <c r="U68">
        <v>336.23741200000001</v>
      </c>
      <c r="V68">
        <v>16.018573</v>
      </c>
      <c r="W68">
        <v>32.722580000000001</v>
      </c>
      <c r="X68">
        <v>141.88587699999999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1.8542559999999999</v>
      </c>
      <c r="AF68">
        <v>8.075094</v>
      </c>
      <c r="AG68">
        <v>41.469425000000001</v>
      </c>
      <c r="AH68">
        <v>0</v>
      </c>
      <c r="AI68">
        <v>0</v>
      </c>
      <c r="AJ68">
        <v>0</v>
      </c>
      <c r="AK68">
        <v>51.963963999999997</v>
      </c>
      <c r="AL68">
        <v>12.315457</v>
      </c>
      <c r="AM68">
        <v>15.155277</v>
      </c>
      <c r="AN68">
        <v>0.79256499999999996</v>
      </c>
      <c r="AO68">
        <v>0</v>
      </c>
      <c r="AP68">
        <v>0</v>
      </c>
      <c r="AQ68">
        <v>39.333924000000003</v>
      </c>
      <c r="AR68">
        <v>36.165936000000002</v>
      </c>
      <c r="AS68">
        <v>22.033702999999999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1804.2954390000007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365.16649999999998</v>
      </c>
      <c r="L69">
        <v>259.45455600000003</v>
      </c>
      <c r="M69">
        <v>88.641999999999996</v>
      </c>
      <c r="N69">
        <v>113.813438</v>
      </c>
      <c r="O69">
        <v>59.573205000000002</v>
      </c>
      <c r="P69">
        <v>121.003556</v>
      </c>
      <c r="Q69">
        <v>9.7687869999999997</v>
      </c>
      <c r="R69">
        <v>39.148564</v>
      </c>
      <c r="S69">
        <v>22.410084999999999</v>
      </c>
      <c r="T69">
        <v>0</v>
      </c>
      <c r="U69">
        <v>336.23741200000001</v>
      </c>
      <c r="V69">
        <v>19.973355000000002</v>
      </c>
      <c r="W69">
        <v>41.2774</v>
      </c>
      <c r="X69">
        <v>141.88587699999999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1.8542559999999999</v>
      </c>
      <c r="AF69">
        <v>8.075094</v>
      </c>
      <c r="AG69">
        <v>41.469425000000001</v>
      </c>
      <c r="AH69">
        <v>21.898427999999999</v>
      </c>
      <c r="AI69">
        <v>0</v>
      </c>
      <c r="AJ69">
        <v>0</v>
      </c>
      <c r="AK69">
        <v>51.963963999999997</v>
      </c>
      <c r="AL69">
        <v>12.315457</v>
      </c>
      <c r="AM69">
        <v>15.155277</v>
      </c>
      <c r="AN69">
        <v>0.79256499999999996</v>
      </c>
      <c r="AO69">
        <v>0</v>
      </c>
      <c r="AP69">
        <v>0</v>
      </c>
      <c r="AQ69">
        <v>39.333924000000003</v>
      </c>
      <c r="AR69">
        <v>36.165936000000002</v>
      </c>
      <c r="AS69">
        <v>22.033702999999999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1888.6827320000002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413.3415</v>
      </c>
      <c r="L70">
        <v>269.08955600000002</v>
      </c>
      <c r="M70">
        <v>88.641999999999996</v>
      </c>
      <c r="N70">
        <v>113.813438</v>
      </c>
      <c r="O70">
        <v>59.573205000000002</v>
      </c>
      <c r="P70">
        <v>121.003556</v>
      </c>
      <c r="Q70">
        <v>10.511785</v>
      </c>
      <c r="R70">
        <v>39.223989000000003</v>
      </c>
      <c r="S70">
        <v>25.426860999999999</v>
      </c>
      <c r="T70">
        <v>0</v>
      </c>
      <c r="U70">
        <v>336.23741200000001</v>
      </c>
      <c r="V70">
        <v>19.973355000000002</v>
      </c>
      <c r="W70">
        <v>41.2774</v>
      </c>
      <c r="X70">
        <v>141.88587699999999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1.8542559999999999</v>
      </c>
      <c r="AF70">
        <v>8.075094</v>
      </c>
      <c r="AG70">
        <v>41.469425000000001</v>
      </c>
      <c r="AH70">
        <v>40.147117999999999</v>
      </c>
      <c r="AI70">
        <v>0</v>
      </c>
      <c r="AJ70">
        <v>0</v>
      </c>
      <c r="AK70">
        <v>51.963963999999997</v>
      </c>
      <c r="AL70">
        <v>12.315457</v>
      </c>
      <c r="AM70">
        <v>15.155277</v>
      </c>
      <c r="AN70">
        <v>0.79256499999999996</v>
      </c>
      <c r="AO70">
        <v>0</v>
      </c>
      <c r="AP70">
        <v>0</v>
      </c>
      <c r="AQ70">
        <v>39.333924000000003</v>
      </c>
      <c r="AR70">
        <v>36.165936000000002</v>
      </c>
      <c r="AS70">
        <v>22.033702999999999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1968.5766210000004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461.51650000000001</v>
      </c>
      <c r="L71">
        <v>309.06266599999998</v>
      </c>
      <c r="M71">
        <v>88.641999999999996</v>
      </c>
      <c r="N71">
        <v>113.813438</v>
      </c>
      <c r="O71">
        <v>59.573205000000002</v>
      </c>
      <c r="P71">
        <v>121.003556</v>
      </c>
      <c r="Q71">
        <v>10.511785</v>
      </c>
      <c r="R71">
        <v>39.223989000000003</v>
      </c>
      <c r="S71">
        <v>25.426860999999999</v>
      </c>
      <c r="T71">
        <v>0</v>
      </c>
      <c r="U71">
        <v>336.23741200000001</v>
      </c>
      <c r="V71">
        <v>19.973355000000002</v>
      </c>
      <c r="W71">
        <v>41.2774</v>
      </c>
      <c r="X71">
        <v>141.88587699999999</v>
      </c>
      <c r="Y71">
        <v>0</v>
      </c>
      <c r="Z71">
        <v>0</v>
      </c>
      <c r="AA71">
        <v>0</v>
      </c>
      <c r="AB71">
        <v>3.2108639999999999</v>
      </c>
      <c r="AC71">
        <v>0</v>
      </c>
      <c r="AD71">
        <v>0</v>
      </c>
      <c r="AE71">
        <v>1.8542559999999999</v>
      </c>
      <c r="AF71">
        <v>16.150186999999999</v>
      </c>
      <c r="AG71">
        <v>41.469425000000001</v>
      </c>
      <c r="AH71">
        <v>67.520152999999993</v>
      </c>
      <c r="AI71">
        <v>0</v>
      </c>
      <c r="AJ71">
        <v>0</v>
      </c>
      <c r="AK71">
        <v>51.963963999999997</v>
      </c>
      <c r="AL71">
        <v>2.2391740000000002</v>
      </c>
      <c r="AM71">
        <v>15.155277</v>
      </c>
      <c r="AN71">
        <v>0.79256499999999996</v>
      </c>
      <c r="AO71">
        <v>0</v>
      </c>
      <c r="AP71">
        <v>0</v>
      </c>
      <c r="AQ71">
        <v>39.333924000000003</v>
      </c>
      <c r="AR71">
        <v>36.697788000000003</v>
      </c>
      <c r="AS71">
        <v>22.033702999999999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2085.8392920000001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509.69150000000002</v>
      </c>
      <c r="L72">
        <v>318.69766600000003</v>
      </c>
      <c r="M72">
        <v>88.641999999999996</v>
      </c>
      <c r="N72">
        <v>113.813438</v>
      </c>
      <c r="O72">
        <v>59.573205000000002</v>
      </c>
      <c r="P72">
        <v>121.003556</v>
      </c>
      <c r="Q72">
        <v>10.511785</v>
      </c>
      <c r="R72">
        <v>39.223989000000003</v>
      </c>
      <c r="S72">
        <v>25.426860999999999</v>
      </c>
      <c r="T72">
        <v>0</v>
      </c>
      <c r="U72">
        <v>336.23741200000001</v>
      </c>
      <c r="V72">
        <v>19.973355000000002</v>
      </c>
      <c r="W72">
        <v>41.2774</v>
      </c>
      <c r="X72">
        <v>141.88587699999999</v>
      </c>
      <c r="Y72">
        <v>0</v>
      </c>
      <c r="Z72">
        <v>1.05985</v>
      </c>
      <c r="AA72">
        <v>0</v>
      </c>
      <c r="AB72">
        <v>12.689334000000001</v>
      </c>
      <c r="AC72">
        <v>1.2269209999999999</v>
      </c>
      <c r="AD72">
        <v>8.8025710000000004</v>
      </c>
      <c r="AE72">
        <v>15.877374</v>
      </c>
      <c r="AF72">
        <v>24.225280000000001</v>
      </c>
      <c r="AG72">
        <v>41.469425000000001</v>
      </c>
      <c r="AH72">
        <v>90.148528999999996</v>
      </c>
      <c r="AI72">
        <v>0</v>
      </c>
      <c r="AJ72">
        <v>0</v>
      </c>
      <c r="AK72">
        <v>51.963963999999997</v>
      </c>
      <c r="AL72">
        <v>12.315457</v>
      </c>
      <c r="AM72">
        <v>15.155277</v>
      </c>
      <c r="AN72">
        <v>0.79256499999999996</v>
      </c>
      <c r="AO72">
        <v>0</v>
      </c>
      <c r="AP72">
        <v>0</v>
      </c>
      <c r="AQ72">
        <v>39.333924000000003</v>
      </c>
      <c r="AR72">
        <v>36.697788000000003</v>
      </c>
      <c r="AS72">
        <v>22.033702999999999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2219.0199739999998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581.70503599999995</v>
      </c>
      <c r="L73">
        <v>318.69766600000003</v>
      </c>
      <c r="M73">
        <v>88.641999999999996</v>
      </c>
      <c r="N73">
        <v>113.813438</v>
      </c>
      <c r="O73">
        <v>59.573205000000002</v>
      </c>
      <c r="P73">
        <v>121.003556</v>
      </c>
      <c r="Q73">
        <v>10.511785</v>
      </c>
      <c r="R73">
        <v>39.223989000000003</v>
      </c>
      <c r="S73">
        <v>25.426860999999999</v>
      </c>
      <c r="T73">
        <v>0</v>
      </c>
      <c r="U73">
        <v>336.23741200000001</v>
      </c>
      <c r="V73">
        <v>19.973355000000002</v>
      </c>
      <c r="W73">
        <v>41.2774</v>
      </c>
      <c r="X73">
        <v>141.88587699999999</v>
      </c>
      <c r="Y73">
        <v>0</v>
      </c>
      <c r="Z73">
        <v>18.848372000000001</v>
      </c>
      <c r="AA73">
        <v>13.548736999999999</v>
      </c>
      <c r="AB73">
        <v>38.068001000000002</v>
      </c>
      <c r="AC73">
        <v>28.002016000000001</v>
      </c>
      <c r="AD73">
        <v>17.605141</v>
      </c>
      <c r="AE73">
        <v>31.754747999999999</v>
      </c>
      <c r="AF73">
        <v>34.200395999999998</v>
      </c>
      <c r="AG73">
        <v>41.469425000000001</v>
      </c>
      <c r="AH73">
        <v>109.49214000000001</v>
      </c>
      <c r="AI73">
        <v>0</v>
      </c>
      <c r="AJ73">
        <v>0</v>
      </c>
      <c r="AK73">
        <v>51.963963999999997</v>
      </c>
      <c r="AL73">
        <v>54.299970000000002</v>
      </c>
      <c r="AM73">
        <v>16.182753000000002</v>
      </c>
      <c r="AN73">
        <v>0.79256499999999996</v>
      </c>
      <c r="AO73">
        <v>0</v>
      </c>
      <c r="AP73">
        <v>5.3072470000000003</v>
      </c>
      <c r="AQ73">
        <v>39.333924000000003</v>
      </c>
      <c r="AR73">
        <v>36.697788000000003</v>
      </c>
      <c r="AS73">
        <v>22.033702999999999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2476.8424380000001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650.53679699999998</v>
      </c>
      <c r="L74">
        <v>338.93116600000002</v>
      </c>
      <c r="M74">
        <v>88.641999999999996</v>
      </c>
      <c r="N74">
        <v>113.813438</v>
      </c>
      <c r="O74">
        <v>59.573205000000002</v>
      </c>
      <c r="P74">
        <v>121.003556</v>
      </c>
      <c r="Q74">
        <v>10.511785</v>
      </c>
      <c r="R74">
        <v>39.223989000000003</v>
      </c>
      <c r="S74">
        <v>25.426860999999999</v>
      </c>
      <c r="T74">
        <v>0</v>
      </c>
      <c r="U74">
        <v>336.23741200000001</v>
      </c>
      <c r="V74">
        <v>19.973355000000002</v>
      </c>
      <c r="W74">
        <v>41.2774</v>
      </c>
      <c r="X74">
        <v>141.88587699999999</v>
      </c>
      <c r="Y74">
        <v>0</v>
      </c>
      <c r="Z74">
        <v>18.848372000000001</v>
      </c>
      <c r="AA74">
        <v>27.073117</v>
      </c>
      <c r="AB74">
        <v>38.068001000000002</v>
      </c>
      <c r="AC74">
        <v>28.002016000000001</v>
      </c>
      <c r="AD74">
        <v>26.407712</v>
      </c>
      <c r="AE74">
        <v>31.754747999999999</v>
      </c>
      <c r="AF74">
        <v>34.200395999999998</v>
      </c>
      <c r="AG74">
        <v>41.469425000000001</v>
      </c>
      <c r="AH74">
        <v>112.685661</v>
      </c>
      <c r="AI74">
        <v>0</v>
      </c>
      <c r="AJ74">
        <v>0</v>
      </c>
      <c r="AK74">
        <v>51.963963999999997</v>
      </c>
      <c r="AL74">
        <v>54.299970000000002</v>
      </c>
      <c r="AM74">
        <v>16.182753000000002</v>
      </c>
      <c r="AN74">
        <v>0.79256499999999996</v>
      </c>
      <c r="AO74">
        <v>0</v>
      </c>
      <c r="AP74">
        <v>5.3072470000000003</v>
      </c>
      <c r="AQ74">
        <v>39.333924000000003</v>
      </c>
      <c r="AR74">
        <v>36.697788000000003</v>
      </c>
      <c r="AS74">
        <v>22.033702999999999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2591.428171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650.53679699999998</v>
      </c>
      <c r="L75">
        <v>379.398166</v>
      </c>
      <c r="M75">
        <v>88.641999999999996</v>
      </c>
      <c r="N75">
        <v>113.813438</v>
      </c>
      <c r="O75">
        <v>59.573205000000002</v>
      </c>
      <c r="P75">
        <v>121.003556</v>
      </c>
      <c r="Q75">
        <v>10.511785</v>
      </c>
      <c r="R75">
        <v>39.223989000000003</v>
      </c>
      <c r="S75">
        <v>25.426860999999999</v>
      </c>
      <c r="T75">
        <v>0</v>
      </c>
      <c r="U75">
        <v>336.23741200000001</v>
      </c>
      <c r="V75">
        <v>19.973355000000002</v>
      </c>
      <c r="W75">
        <v>41.2774</v>
      </c>
      <c r="X75">
        <v>141.88587699999999</v>
      </c>
      <c r="Y75">
        <v>0</v>
      </c>
      <c r="Z75">
        <v>18.848372000000001</v>
      </c>
      <c r="AA75">
        <v>40.570093999999997</v>
      </c>
      <c r="AB75">
        <v>38.068001000000002</v>
      </c>
      <c r="AC75">
        <v>28.002016000000001</v>
      </c>
      <c r="AD75">
        <v>26.407712</v>
      </c>
      <c r="AE75">
        <v>31.754747999999999</v>
      </c>
      <c r="AF75">
        <v>34.200395999999998</v>
      </c>
      <c r="AG75">
        <v>41.469425000000001</v>
      </c>
      <c r="AH75">
        <v>112.685661</v>
      </c>
      <c r="AI75">
        <v>0</v>
      </c>
      <c r="AJ75">
        <v>0</v>
      </c>
      <c r="AK75">
        <v>51.963963999999997</v>
      </c>
      <c r="AL75">
        <v>54.299970000000002</v>
      </c>
      <c r="AM75">
        <v>16.182753000000002</v>
      </c>
      <c r="AN75">
        <v>0.79256499999999996</v>
      </c>
      <c r="AO75">
        <v>0</v>
      </c>
      <c r="AP75">
        <v>5.3072470000000003</v>
      </c>
      <c r="AQ75">
        <v>39.333924000000003</v>
      </c>
      <c r="AR75">
        <v>36.697788000000003</v>
      </c>
      <c r="AS75">
        <v>22.033702999999999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2645.3921480000004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654.68851900000004</v>
      </c>
      <c r="L76">
        <v>418.98756900000001</v>
      </c>
      <c r="M76">
        <v>88.641999999999996</v>
      </c>
      <c r="N76">
        <v>113.813438</v>
      </c>
      <c r="O76">
        <v>59.573205000000002</v>
      </c>
      <c r="P76">
        <v>121.003556</v>
      </c>
      <c r="Q76">
        <v>10.511785</v>
      </c>
      <c r="R76">
        <v>39.223989000000003</v>
      </c>
      <c r="S76">
        <v>25.426860999999999</v>
      </c>
      <c r="T76">
        <v>0</v>
      </c>
      <c r="U76">
        <v>336.23741200000001</v>
      </c>
      <c r="V76">
        <v>19.973355000000002</v>
      </c>
      <c r="W76">
        <v>41.2774</v>
      </c>
      <c r="X76">
        <v>141.88587699999999</v>
      </c>
      <c r="Y76">
        <v>0</v>
      </c>
      <c r="Z76">
        <v>12.565581999999999</v>
      </c>
      <c r="AA76">
        <v>40.570093999999997</v>
      </c>
      <c r="AB76">
        <v>38.068001000000002</v>
      </c>
      <c r="AC76">
        <v>28.002016000000001</v>
      </c>
      <c r="AD76">
        <v>26.407712</v>
      </c>
      <c r="AE76">
        <v>31.754747999999999</v>
      </c>
      <c r="AF76">
        <v>34.200395999999998</v>
      </c>
      <c r="AG76">
        <v>41.469425000000001</v>
      </c>
      <c r="AH76">
        <v>112.685661</v>
      </c>
      <c r="AI76">
        <v>0</v>
      </c>
      <c r="AJ76">
        <v>0</v>
      </c>
      <c r="AK76">
        <v>51.963963999999997</v>
      </c>
      <c r="AL76">
        <v>54.299970000000002</v>
      </c>
      <c r="AM76">
        <v>16.182753000000002</v>
      </c>
      <c r="AN76">
        <v>0.79256499999999996</v>
      </c>
      <c r="AO76">
        <v>0</v>
      </c>
      <c r="AP76">
        <v>5.3072470000000003</v>
      </c>
      <c r="AQ76">
        <v>39.333924000000003</v>
      </c>
      <c r="AR76">
        <v>36.697788000000003</v>
      </c>
      <c r="AS76">
        <v>22.033702999999999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2682.8504830000006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654.39956500000005</v>
      </c>
      <c r="L77">
        <v>419.54162200000002</v>
      </c>
      <c r="M77">
        <v>88.641999999999996</v>
      </c>
      <c r="N77">
        <v>113.813438</v>
      </c>
      <c r="O77">
        <v>59.573205000000002</v>
      </c>
      <c r="P77">
        <v>121.003556</v>
      </c>
      <c r="Q77">
        <v>10.511785</v>
      </c>
      <c r="R77">
        <v>39.223989000000003</v>
      </c>
      <c r="S77">
        <v>25.426860999999999</v>
      </c>
      <c r="T77">
        <v>0</v>
      </c>
      <c r="U77">
        <v>336.23741200000001</v>
      </c>
      <c r="V77">
        <v>19.973355000000002</v>
      </c>
      <c r="W77">
        <v>41.2774</v>
      </c>
      <c r="X77">
        <v>141.88587699999999</v>
      </c>
      <c r="Y77">
        <v>0</v>
      </c>
      <c r="Z77">
        <v>12.565581999999999</v>
      </c>
      <c r="AA77">
        <v>40.570093999999997</v>
      </c>
      <c r="AB77">
        <v>38.068001000000002</v>
      </c>
      <c r="AC77">
        <v>28.002016000000001</v>
      </c>
      <c r="AD77">
        <v>26.407712</v>
      </c>
      <c r="AE77">
        <v>31.754747999999999</v>
      </c>
      <c r="AF77">
        <v>34.200395999999998</v>
      </c>
      <c r="AG77">
        <v>41.469425000000001</v>
      </c>
      <c r="AH77">
        <v>112.685661</v>
      </c>
      <c r="AI77">
        <v>0</v>
      </c>
      <c r="AJ77">
        <v>0</v>
      </c>
      <c r="AK77">
        <v>51.963963999999997</v>
      </c>
      <c r="AL77">
        <v>54.299970000000002</v>
      </c>
      <c r="AM77">
        <v>16.182753000000002</v>
      </c>
      <c r="AN77">
        <v>0.79256499999999996</v>
      </c>
      <c r="AO77">
        <v>0</v>
      </c>
      <c r="AP77">
        <v>0</v>
      </c>
      <c r="AQ77">
        <v>39.333924000000003</v>
      </c>
      <c r="AR77">
        <v>36.697788000000003</v>
      </c>
      <c r="AS77">
        <v>22.033702999999999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2677.8083350000006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654.39956500000005</v>
      </c>
      <c r="L78">
        <v>419.54162200000002</v>
      </c>
      <c r="M78">
        <v>88.641999999999996</v>
      </c>
      <c r="N78">
        <v>113.813438</v>
      </c>
      <c r="O78">
        <v>59.573205000000002</v>
      </c>
      <c r="P78">
        <v>121.003556</v>
      </c>
      <c r="Q78">
        <v>10.511785</v>
      </c>
      <c r="R78">
        <v>39.223989000000003</v>
      </c>
      <c r="S78">
        <v>25.426860999999999</v>
      </c>
      <c r="T78">
        <v>0</v>
      </c>
      <c r="U78">
        <v>336.23741200000001</v>
      </c>
      <c r="V78">
        <v>19.973355000000002</v>
      </c>
      <c r="W78">
        <v>41.2774</v>
      </c>
      <c r="X78">
        <v>141.88587699999999</v>
      </c>
      <c r="Y78">
        <v>0</v>
      </c>
      <c r="Z78">
        <v>12.565581999999999</v>
      </c>
      <c r="AA78">
        <v>40.570093999999997</v>
      </c>
      <c r="AB78">
        <v>38.068001000000002</v>
      </c>
      <c r="AC78">
        <v>28.002016000000001</v>
      </c>
      <c r="AD78">
        <v>15.273402000000001</v>
      </c>
      <c r="AE78">
        <v>31.754747999999999</v>
      </c>
      <c r="AF78">
        <v>34.200395999999998</v>
      </c>
      <c r="AG78">
        <v>41.469425000000001</v>
      </c>
      <c r="AH78">
        <v>90.148528999999996</v>
      </c>
      <c r="AI78">
        <v>0</v>
      </c>
      <c r="AJ78">
        <v>0</v>
      </c>
      <c r="AK78">
        <v>51.963963999999997</v>
      </c>
      <c r="AL78">
        <v>54.299970000000002</v>
      </c>
      <c r="AM78">
        <v>16.182753000000002</v>
      </c>
      <c r="AN78">
        <v>0.79256499999999996</v>
      </c>
      <c r="AO78">
        <v>0</v>
      </c>
      <c r="AP78">
        <v>0</v>
      </c>
      <c r="AQ78">
        <v>39.333924000000003</v>
      </c>
      <c r="AR78">
        <v>36.697788000000003</v>
      </c>
      <c r="AS78">
        <v>22.033702999999999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2644.1368930000003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654.39956500000005</v>
      </c>
      <c r="L79">
        <v>419.54162200000002</v>
      </c>
      <c r="M79">
        <v>88.641999999999996</v>
      </c>
      <c r="N79">
        <v>113.813438</v>
      </c>
      <c r="O79">
        <v>59.573205000000002</v>
      </c>
      <c r="P79">
        <v>121.003556</v>
      </c>
      <c r="Q79">
        <v>10.511785</v>
      </c>
      <c r="R79">
        <v>39.223989000000003</v>
      </c>
      <c r="S79">
        <v>25.426860999999999</v>
      </c>
      <c r="T79">
        <v>0</v>
      </c>
      <c r="U79">
        <v>336.23741200000001</v>
      </c>
      <c r="V79">
        <v>19.973355000000002</v>
      </c>
      <c r="W79">
        <v>41.2774</v>
      </c>
      <c r="X79">
        <v>141.88587699999999</v>
      </c>
      <c r="Y79">
        <v>0</v>
      </c>
      <c r="Z79">
        <v>6.2827909999999996</v>
      </c>
      <c r="AA79">
        <v>25.118445000000001</v>
      </c>
      <c r="AB79">
        <v>12.689334000000001</v>
      </c>
      <c r="AC79">
        <v>1.2269209999999999</v>
      </c>
      <c r="AD79">
        <v>7.6367010000000004</v>
      </c>
      <c r="AE79">
        <v>15.877374</v>
      </c>
      <c r="AF79">
        <v>16.150186999999999</v>
      </c>
      <c r="AG79">
        <v>41.469425000000001</v>
      </c>
      <c r="AH79">
        <v>67.520152999999993</v>
      </c>
      <c r="AI79">
        <v>0</v>
      </c>
      <c r="AJ79">
        <v>0</v>
      </c>
      <c r="AK79">
        <v>51.963963999999997</v>
      </c>
      <c r="AL79">
        <v>12.315457</v>
      </c>
      <c r="AM79">
        <v>15.155277</v>
      </c>
      <c r="AN79">
        <v>0.79256499999999996</v>
      </c>
      <c r="AO79">
        <v>0</v>
      </c>
      <c r="AP79">
        <v>0</v>
      </c>
      <c r="AQ79">
        <v>39.333924000000003</v>
      </c>
      <c r="AR79">
        <v>36.697788000000003</v>
      </c>
      <c r="AS79">
        <v>22.033702999999999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2463.0440420000009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654.39956500000005</v>
      </c>
      <c r="L80">
        <v>419.54162200000002</v>
      </c>
      <c r="M80">
        <v>88.641999999999996</v>
      </c>
      <c r="N80">
        <v>113.813438</v>
      </c>
      <c r="O80">
        <v>59.573205000000002</v>
      </c>
      <c r="P80">
        <v>121.003556</v>
      </c>
      <c r="Q80">
        <v>10.511785</v>
      </c>
      <c r="R80">
        <v>39.223989000000003</v>
      </c>
      <c r="S80">
        <v>25.426860999999999</v>
      </c>
      <c r="T80">
        <v>0</v>
      </c>
      <c r="U80">
        <v>336.23741200000001</v>
      </c>
      <c r="V80">
        <v>19.973355000000002</v>
      </c>
      <c r="W80">
        <v>41.2774</v>
      </c>
      <c r="X80">
        <v>141.88587699999999</v>
      </c>
      <c r="Y80">
        <v>0</v>
      </c>
      <c r="Z80">
        <v>6.2827909999999996</v>
      </c>
      <c r="AA80">
        <v>12.939805</v>
      </c>
      <c r="AB80">
        <v>0</v>
      </c>
      <c r="AC80">
        <v>0</v>
      </c>
      <c r="AD80">
        <v>0</v>
      </c>
      <c r="AE80">
        <v>15.877374</v>
      </c>
      <c r="AF80">
        <v>8.075094</v>
      </c>
      <c r="AG80">
        <v>41.469425000000001</v>
      </c>
      <c r="AH80">
        <v>36.49738</v>
      </c>
      <c r="AI80">
        <v>0</v>
      </c>
      <c r="AJ80">
        <v>0</v>
      </c>
      <c r="AK80">
        <v>51.963963999999997</v>
      </c>
      <c r="AL80">
        <v>2.2391740000000002</v>
      </c>
      <c r="AM80">
        <v>15.155277</v>
      </c>
      <c r="AN80">
        <v>0.79256499999999996</v>
      </c>
      <c r="AO80">
        <v>0</v>
      </c>
      <c r="AP80">
        <v>0</v>
      </c>
      <c r="AQ80">
        <v>39.333924000000003</v>
      </c>
      <c r="AR80">
        <v>36.697788000000003</v>
      </c>
      <c r="AS80">
        <v>22.033702999999999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2380.1382969999995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654.39956500000005</v>
      </c>
      <c r="L81">
        <v>419.54162200000002</v>
      </c>
      <c r="M81">
        <v>88.641999999999996</v>
      </c>
      <c r="N81">
        <v>113.813438</v>
      </c>
      <c r="O81">
        <v>59.573205000000002</v>
      </c>
      <c r="P81">
        <v>121.003556</v>
      </c>
      <c r="Q81">
        <v>10.511785</v>
      </c>
      <c r="R81">
        <v>39.223989000000003</v>
      </c>
      <c r="S81">
        <v>25.426860999999999</v>
      </c>
      <c r="T81">
        <v>0</v>
      </c>
      <c r="U81">
        <v>336.23741200000001</v>
      </c>
      <c r="V81">
        <v>19.973355000000002</v>
      </c>
      <c r="W81">
        <v>41.2774</v>
      </c>
      <c r="X81">
        <v>141.88587699999999</v>
      </c>
      <c r="Y81">
        <v>0</v>
      </c>
      <c r="Z81">
        <v>6.2827909999999996</v>
      </c>
      <c r="AA81">
        <v>0</v>
      </c>
      <c r="AB81">
        <v>0</v>
      </c>
      <c r="AC81">
        <v>0</v>
      </c>
      <c r="AD81">
        <v>0</v>
      </c>
      <c r="AE81">
        <v>15.877374</v>
      </c>
      <c r="AF81">
        <v>0</v>
      </c>
      <c r="AG81">
        <v>41.469425000000001</v>
      </c>
      <c r="AH81">
        <v>18.24869</v>
      </c>
      <c r="AI81">
        <v>0</v>
      </c>
      <c r="AJ81">
        <v>0</v>
      </c>
      <c r="AK81">
        <v>51.963963999999997</v>
      </c>
      <c r="AL81">
        <v>2.2391740000000002</v>
      </c>
      <c r="AM81">
        <v>15.155277</v>
      </c>
      <c r="AN81">
        <v>0.79256499999999996</v>
      </c>
      <c r="AO81">
        <v>0</v>
      </c>
      <c r="AP81">
        <v>0</v>
      </c>
      <c r="AQ81">
        <v>39.333924000000003</v>
      </c>
      <c r="AR81">
        <v>36.697788000000003</v>
      </c>
      <c r="AS81">
        <v>22.033702999999999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2340.8747079999998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583.11838999999998</v>
      </c>
      <c r="L82">
        <v>419.54162200000002</v>
      </c>
      <c r="M82">
        <v>88.641999999999996</v>
      </c>
      <c r="N82">
        <v>113.813438</v>
      </c>
      <c r="O82">
        <v>59.573205000000002</v>
      </c>
      <c r="P82">
        <v>121.003556</v>
      </c>
      <c r="Q82">
        <v>10.511785</v>
      </c>
      <c r="R82">
        <v>39.223989000000003</v>
      </c>
      <c r="S82">
        <v>25.426860999999999</v>
      </c>
      <c r="T82">
        <v>0</v>
      </c>
      <c r="U82">
        <v>336.23741200000001</v>
      </c>
      <c r="V82">
        <v>19.973355000000002</v>
      </c>
      <c r="W82">
        <v>41.2774</v>
      </c>
      <c r="X82">
        <v>141.88587699999999</v>
      </c>
      <c r="Y82">
        <v>0</v>
      </c>
      <c r="Z82">
        <v>6.2827909999999996</v>
      </c>
      <c r="AA82">
        <v>0</v>
      </c>
      <c r="AB82">
        <v>0</v>
      </c>
      <c r="AC82">
        <v>0</v>
      </c>
      <c r="AD82">
        <v>0</v>
      </c>
      <c r="AE82">
        <v>15.877374</v>
      </c>
      <c r="AF82">
        <v>0</v>
      </c>
      <c r="AG82">
        <v>41.469425000000001</v>
      </c>
      <c r="AH82">
        <v>18.24869</v>
      </c>
      <c r="AI82">
        <v>0</v>
      </c>
      <c r="AJ82">
        <v>0</v>
      </c>
      <c r="AK82">
        <v>51.963963999999997</v>
      </c>
      <c r="AL82">
        <v>2.2391740000000002</v>
      </c>
      <c r="AM82">
        <v>15.155277</v>
      </c>
      <c r="AN82">
        <v>0.79256499999999996</v>
      </c>
      <c r="AO82">
        <v>0</v>
      </c>
      <c r="AP82">
        <v>0</v>
      </c>
      <c r="AQ82">
        <v>26.222615999999999</v>
      </c>
      <c r="AR82">
        <v>36.697788000000003</v>
      </c>
      <c r="AS82">
        <v>22.033702999999999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2256.4822249999997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583.11838999999998</v>
      </c>
      <c r="L83">
        <v>419.54162200000002</v>
      </c>
      <c r="M83">
        <v>88.641999999999996</v>
      </c>
      <c r="N83">
        <v>113.813438</v>
      </c>
      <c r="O83">
        <v>59.573205000000002</v>
      </c>
      <c r="P83">
        <v>121.003556</v>
      </c>
      <c r="Q83">
        <v>10.511785</v>
      </c>
      <c r="R83">
        <v>39.223989000000003</v>
      </c>
      <c r="S83">
        <v>25.426860999999999</v>
      </c>
      <c r="T83">
        <v>0</v>
      </c>
      <c r="U83">
        <v>336.23741200000001</v>
      </c>
      <c r="V83">
        <v>19.973355000000002</v>
      </c>
      <c r="W83">
        <v>41.2774</v>
      </c>
      <c r="X83">
        <v>141.88587699999999</v>
      </c>
      <c r="Y83">
        <v>0</v>
      </c>
      <c r="Z83">
        <v>6.2827909999999996</v>
      </c>
      <c r="AA83">
        <v>0</v>
      </c>
      <c r="AB83">
        <v>0</v>
      </c>
      <c r="AC83">
        <v>0</v>
      </c>
      <c r="AD83">
        <v>0</v>
      </c>
      <c r="AE83">
        <v>15.877374</v>
      </c>
      <c r="AF83">
        <v>0</v>
      </c>
      <c r="AG83">
        <v>41.469425000000001</v>
      </c>
      <c r="AH83">
        <v>18.24869</v>
      </c>
      <c r="AI83">
        <v>0</v>
      </c>
      <c r="AJ83">
        <v>0</v>
      </c>
      <c r="AK83">
        <v>51.963963999999997</v>
      </c>
      <c r="AL83">
        <v>2.2391740000000002</v>
      </c>
      <c r="AM83">
        <v>15.155277</v>
      </c>
      <c r="AN83">
        <v>0.79256499999999996</v>
      </c>
      <c r="AO83">
        <v>0</v>
      </c>
      <c r="AP83">
        <v>0</v>
      </c>
      <c r="AQ83">
        <v>26.222615999999999</v>
      </c>
      <c r="AR83">
        <v>36.697788000000003</v>
      </c>
      <c r="AS83">
        <v>22.033702999999999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2256.4822249999997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578.96666800000003</v>
      </c>
      <c r="L84">
        <v>349.06005599999997</v>
      </c>
      <c r="M84">
        <v>88.641999999999996</v>
      </c>
      <c r="N84">
        <v>113.813438</v>
      </c>
      <c r="O84">
        <v>59.573205000000002</v>
      </c>
      <c r="P84">
        <v>121.003556</v>
      </c>
      <c r="Q84">
        <v>10.369958</v>
      </c>
      <c r="R84">
        <v>33.838216000000003</v>
      </c>
      <c r="S84">
        <v>21.479883999999998</v>
      </c>
      <c r="T84">
        <v>0</v>
      </c>
      <c r="U84">
        <v>336.23741200000001</v>
      </c>
      <c r="V84">
        <v>19.973355000000002</v>
      </c>
      <c r="W84">
        <v>41.2774</v>
      </c>
      <c r="X84">
        <v>141.88587699999999</v>
      </c>
      <c r="Y84">
        <v>0</v>
      </c>
      <c r="Z84">
        <v>6.2827909999999996</v>
      </c>
      <c r="AA84">
        <v>0</v>
      </c>
      <c r="AB84">
        <v>0</v>
      </c>
      <c r="AC84">
        <v>0</v>
      </c>
      <c r="AD84">
        <v>0</v>
      </c>
      <c r="AE84">
        <v>15.877374</v>
      </c>
      <c r="AF84">
        <v>0</v>
      </c>
      <c r="AG84">
        <v>41.469425000000001</v>
      </c>
      <c r="AH84">
        <v>18.24869</v>
      </c>
      <c r="AI84">
        <v>0</v>
      </c>
      <c r="AJ84">
        <v>0</v>
      </c>
      <c r="AK84">
        <v>51.963963999999997</v>
      </c>
      <c r="AL84">
        <v>2.2391740000000002</v>
      </c>
      <c r="AM84">
        <v>15.155277</v>
      </c>
      <c r="AN84">
        <v>0.79256499999999996</v>
      </c>
      <c r="AO84">
        <v>0</v>
      </c>
      <c r="AP84">
        <v>0</v>
      </c>
      <c r="AQ84">
        <v>26.222615999999999</v>
      </c>
      <c r="AR84">
        <v>36.697788000000003</v>
      </c>
      <c r="AS84">
        <v>22.033702999999999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2172.3743599999998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578.96666800000003</v>
      </c>
      <c r="L85">
        <v>311.48355600000002</v>
      </c>
      <c r="M85">
        <v>88.641999999999996</v>
      </c>
      <c r="N85">
        <v>113.813438</v>
      </c>
      <c r="O85">
        <v>59.573205000000002</v>
      </c>
      <c r="P85">
        <v>121.003556</v>
      </c>
      <c r="Q85">
        <v>10.369958</v>
      </c>
      <c r="R85">
        <v>39.223621000000001</v>
      </c>
      <c r="S85">
        <v>21.479883999999998</v>
      </c>
      <c r="T85">
        <v>0</v>
      </c>
      <c r="U85">
        <v>336.23741200000001</v>
      </c>
      <c r="V85">
        <v>19.973355000000002</v>
      </c>
      <c r="W85">
        <v>41.2774</v>
      </c>
      <c r="X85">
        <v>141.88587699999999</v>
      </c>
      <c r="Y85">
        <v>0</v>
      </c>
      <c r="Z85">
        <v>6.2827909999999996</v>
      </c>
      <c r="AA85">
        <v>0</v>
      </c>
      <c r="AB85">
        <v>0</v>
      </c>
      <c r="AC85">
        <v>0</v>
      </c>
      <c r="AD85">
        <v>0</v>
      </c>
      <c r="AE85">
        <v>15.877374</v>
      </c>
      <c r="AF85">
        <v>0</v>
      </c>
      <c r="AG85">
        <v>41.469425000000001</v>
      </c>
      <c r="AH85">
        <v>18.24869</v>
      </c>
      <c r="AI85">
        <v>0</v>
      </c>
      <c r="AJ85">
        <v>0</v>
      </c>
      <c r="AK85">
        <v>51.963963999999997</v>
      </c>
      <c r="AL85">
        <v>2.2391740000000002</v>
      </c>
      <c r="AM85">
        <v>15.155277</v>
      </c>
      <c r="AN85">
        <v>0.79256499999999996</v>
      </c>
      <c r="AO85">
        <v>0</v>
      </c>
      <c r="AP85">
        <v>0</v>
      </c>
      <c r="AQ85">
        <v>26.222615999999999</v>
      </c>
      <c r="AR85">
        <v>36.697788000000003</v>
      </c>
      <c r="AS85">
        <v>28.773423999999999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2146.922986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578.96666800000003</v>
      </c>
      <c r="L86">
        <v>234.40355600000001</v>
      </c>
      <c r="M86">
        <v>88.641999999999996</v>
      </c>
      <c r="N86">
        <v>113.813438</v>
      </c>
      <c r="O86">
        <v>59.573205000000002</v>
      </c>
      <c r="P86">
        <v>121.003556</v>
      </c>
      <c r="Q86">
        <v>10.511785</v>
      </c>
      <c r="R86">
        <v>39.223989000000003</v>
      </c>
      <c r="S86">
        <v>25.426860999999999</v>
      </c>
      <c r="T86">
        <v>0</v>
      </c>
      <c r="U86">
        <v>336.23741200000001</v>
      </c>
      <c r="V86">
        <v>19.973355000000002</v>
      </c>
      <c r="W86">
        <v>41.2774</v>
      </c>
      <c r="X86">
        <v>141.88587699999999</v>
      </c>
      <c r="Y86">
        <v>0</v>
      </c>
      <c r="Z86">
        <v>6.2827909999999996</v>
      </c>
      <c r="AA86">
        <v>0</v>
      </c>
      <c r="AB86">
        <v>0</v>
      </c>
      <c r="AC86">
        <v>0</v>
      </c>
      <c r="AD86">
        <v>0</v>
      </c>
      <c r="AE86">
        <v>15.877374</v>
      </c>
      <c r="AF86">
        <v>0</v>
      </c>
      <c r="AG86">
        <v>41.469425000000001</v>
      </c>
      <c r="AH86">
        <v>0</v>
      </c>
      <c r="AI86">
        <v>0</v>
      </c>
      <c r="AJ86">
        <v>0</v>
      </c>
      <c r="AK86">
        <v>51.963963999999997</v>
      </c>
      <c r="AL86">
        <v>2.2391740000000002</v>
      </c>
      <c r="AM86">
        <v>15.155277</v>
      </c>
      <c r="AN86">
        <v>0.79256499999999996</v>
      </c>
      <c r="AO86">
        <v>0</v>
      </c>
      <c r="AP86">
        <v>0</v>
      </c>
      <c r="AQ86">
        <v>26.222615999999999</v>
      </c>
      <c r="AR86">
        <v>36.697788000000003</v>
      </c>
      <c r="AS86">
        <v>28.773423999999999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2055.6834679999997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578.96666800000003</v>
      </c>
      <c r="L87">
        <v>234.40355600000001</v>
      </c>
      <c r="M87">
        <v>88.641999999999996</v>
      </c>
      <c r="N87">
        <v>113.813438</v>
      </c>
      <c r="O87">
        <v>59.573205000000002</v>
      </c>
      <c r="P87">
        <v>121.003556</v>
      </c>
      <c r="Q87">
        <v>10.369958</v>
      </c>
      <c r="R87">
        <v>39.223989000000003</v>
      </c>
      <c r="S87">
        <v>21.479883999999998</v>
      </c>
      <c r="T87">
        <v>0</v>
      </c>
      <c r="U87">
        <v>336.23741200000001</v>
      </c>
      <c r="V87">
        <v>19.973355000000002</v>
      </c>
      <c r="W87">
        <v>41.2774</v>
      </c>
      <c r="X87">
        <v>141.88587699999999</v>
      </c>
      <c r="Y87">
        <v>0</v>
      </c>
      <c r="Z87">
        <v>6.2827909999999996</v>
      </c>
      <c r="AA87">
        <v>0</v>
      </c>
      <c r="AB87">
        <v>0</v>
      </c>
      <c r="AC87">
        <v>0</v>
      </c>
      <c r="AD87">
        <v>0</v>
      </c>
      <c r="AE87">
        <v>15.877374</v>
      </c>
      <c r="AF87">
        <v>0</v>
      </c>
      <c r="AG87">
        <v>41.469425000000001</v>
      </c>
      <c r="AH87">
        <v>0</v>
      </c>
      <c r="AI87">
        <v>0</v>
      </c>
      <c r="AJ87">
        <v>0</v>
      </c>
      <c r="AK87">
        <v>51.963963999999997</v>
      </c>
      <c r="AL87">
        <v>2.2391740000000002</v>
      </c>
      <c r="AM87">
        <v>15.155277</v>
      </c>
      <c r="AN87">
        <v>0.79256499999999996</v>
      </c>
      <c r="AO87">
        <v>0</v>
      </c>
      <c r="AP87">
        <v>0</v>
      </c>
      <c r="AQ87">
        <v>26.222615999999999</v>
      </c>
      <c r="AR87">
        <v>36.697788000000003</v>
      </c>
      <c r="AS87">
        <v>28.773423999999999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2051.5946640000002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578.96666800000003</v>
      </c>
      <c r="L88">
        <v>245.001982</v>
      </c>
      <c r="M88">
        <v>88.641999999999996</v>
      </c>
      <c r="N88">
        <v>113.813438</v>
      </c>
      <c r="O88">
        <v>59.573205000000002</v>
      </c>
      <c r="P88">
        <v>121.003556</v>
      </c>
      <c r="Q88">
        <v>10.369958</v>
      </c>
      <c r="R88">
        <v>39.223989000000003</v>
      </c>
      <c r="S88">
        <v>21.479883999999998</v>
      </c>
      <c r="T88">
        <v>0</v>
      </c>
      <c r="U88">
        <v>336.23741200000001</v>
      </c>
      <c r="V88">
        <v>19.973355000000002</v>
      </c>
      <c r="W88">
        <v>41.2774</v>
      </c>
      <c r="X88">
        <v>141.88587699999999</v>
      </c>
      <c r="Y88">
        <v>0</v>
      </c>
      <c r="Z88">
        <v>6.2827909999999996</v>
      </c>
      <c r="AA88">
        <v>0</v>
      </c>
      <c r="AB88">
        <v>0</v>
      </c>
      <c r="AC88">
        <v>0</v>
      </c>
      <c r="AD88">
        <v>0</v>
      </c>
      <c r="AE88">
        <v>15.877374</v>
      </c>
      <c r="AF88">
        <v>0</v>
      </c>
      <c r="AG88">
        <v>41.469425000000001</v>
      </c>
      <c r="AH88">
        <v>0</v>
      </c>
      <c r="AI88">
        <v>0</v>
      </c>
      <c r="AJ88">
        <v>0</v>
      </c>
      <c r="AK88">
        <v>51.963963999999997</v>
      </c>
      <c r="AL88">
        <v>2.2391740000000002</v>
      </c>
      <c r="AM88">
        <v>15.155277</v>
      </c>
      <c r="AN88">
        <v>0.79256499999999996</v>
      </c>
      <c r="AO88">
        <v>0</v>
      </c>
      <c r="AP88">
        <v>0</v>
      </c>
      <c r="AQ88">
        <v>26.222615999999999</v>
      </c>
      <c r="AR88">
        <v>36.697788000000003</v>
      </c>
      <c r="AS88">
        <v>28.773423999999999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2062.1930900000002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578.96666800000003</v>
      </c>
      <c r="L89">
        <v>245.00205600000001</v>
      </c>
      <c r="M89">
        <v>88.641999999999996</v>
      </c>
      <c r="N89">
        <v>113.813438</v>
      </c>
      <c r="O89">
        <v>59.573205000000002</v>
      </c>
      <c r="P89">
        <v>121.003556</v>
      </c>
      <c r="Q89">
        <v>10.369958</v>
      </c>
      <c r="R89">
        <v>39.223989000000003</v>
      </c>
      <c r="S89">
        <v>21.479883999999998</v>
      </c>
      <c r="T89">
        <v>0</v>
      </c>
      <c r="U89">
        <v>336.23741200000001</v>
      </c>
      <c r="V89">
        <v>19.973355000000002</v>
      </c>
      <c r="W89">
        <v>41.2774</v>
      </c>
      <c r="X89">
        <v>141.88587699999999</v>
      </c>
      <c r="Y89">
        <v>0</v>
      </c>
      <c r="Z89">
        <v>6.2827909999999996</v>
      </c>
      <c r="AA89">
        <v>0</v>
      </c>
      <c r="AB89">
        <v>0</v>
      </c>
      <c r="AC89">
        <v>0</v>
      </c>
      <c r="AD89">
        <v>0</v>
      </c>
      <c r="AE89">
        <v>15.877374</v>
      </c>
      <c r="AF89">
        <v>0</v>
      </c>
      <c r="AG89">
        <v>41.469425000000001</v>
      </c>
      <c r="AH89">
        <v>0</v>
      </c>
      <c r="AI89">
        <v>0</v>
      </c>
      <c r="AJ89">
        <v>0</v>
      </c>
      <c r="AK89">
        <v>51.963963999999997</v>
      </c>
      <c r="AL89">
        <v>2.2391740000000002</v>
      </c>
      <c r="AM89">
        <v>15.155277</v>
      </c>
      <c r="AN89">
        <v>0.79256499999999996</v>
      </c>
      <c r="AO89">
        <v>0</v>
      </c>
      <c r="AP89">
        <v>0</v>
      </c>
      <c r="AQ89">
        <v>26.222615999999999</v>
      </c>
      <c r="AR89">
        <v>36.697788000000003</v>
      </c>
      <c r="AS89">
        <v>28.773423999999999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2062.1931640000003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578.96666800000003</v>
      </c>
      <c r="L90">
        <v>234.40355600000001</v>
      </c>
      <c r="M90">
        <v>88.641999999999996</v>
      </c>
      <c r="N90">
        <v>113.813438</v>
      </c>
      <c r="O90">
        <v>59.573205000000002</v>
      </c>
      <c r="P90">
        <v>121.003556</v>
      </c>
      <c r="Q90">
        <v>10.369958</v>
      </c>
      <c r="R90">
        <v>39.223989000000003</v>
      </c>
      <c r="S90">
        <v>21.479883999999998</v>
      </c>
      <c r="T90">
        <v>0</v>
      </c>
      <c r="U90">
        <v>336.23741200000001</v>
      </c>
      <c r="V90">
        <v>19.973355000000002</v>
      </c>
      <c r="W90">
        <v>41.2774</v>
      </c>
      <c r="X90">
        <v>141.88587699999999</v>
      </c>
      <c r="Y90">
        <v>0</v>
      </c>
      <c r="Z90">
        <v>6.2827909999999996</v>
      </c>
      <c r="AA90">
        <v>0</v>
      </c>
      <c r="AB90">
        <v>0</v>
      </c>
      <c r="AC90">
        <v>0</v>
      </c>
      <c r="AD90">
        <v>0</v>
      </c>
      <c r="AE90">
        <v>15.877374</v>
      </c>
      <c r="AF90">
        <v>0</v>
      </c>
      <c r="AG90">
        <v>41.469425000000001</v>
      </c>
      <c r="AH90">
        <v>0</v>
      </c>
      <c r="AI90">
        <v>0</v>
      </c>
      <c r="AJ90">
        <v>0</v>
      </c>
      <c r="AK90">
        <v>51.963963999999997</v>
      </c>
      <c r="AL90">
        <v>2.2391740000000002</v>
      </c>
      <c r="AM90">
        <v>15.155277</v>
      </c>
      <c r="AN90">
        <v>0.79256499999999996</v>
      </c>
      <c r="AO90">
        <v>0</v>
      </c>
      <c r="AP90">
        <v>0</v>
      </c>
      <c r="AQ90">
        <v>13.111307999999999</v>
      </c>
      <c r="AR90">
        <v>36.697788000000003</v>
      </c>
      <c r="AS90">
        <v>28.773423999999999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2038.4833560000002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600.16366800000003</v>
      </c>
      <c r="L91">
        <v>253.179666</v>
      </c>
      <c r="M91">
        <v>88.641999999999996</v>
      </c>
      <c r="N91">
        <v>113.813438</v>
      </c>
      <c r="O91">
        <v>59.573205000000002</v>
      </c>
      <c r="P91">
        <v>121.003556</v>
      </c>
      <c r="Q91">
        <v>10.369958</v>
      </c>
      <c r="R91">
        <v>39.223989000000003</v>
      </c>
      <c r="S91">
        <v>21.479883999999998</v>
      </c>
      <c r="T91">
        <v>0</v>
      </c>
      <c r="U91">
        <v>336.23741200000001</v>
      </c>
      <c r="V91">
        <v>19.973355000000002</v>
      </c>
      <c r="W91">
        <v>41.2774</v>
      </c>
      <c r="X91">
        <v>141.88587699999999</v>
      </c>
      <c r="Y91">
        <v>0</v>
      </c>
      <c r="Z91">
        <v>6.2827909999999996</v>
      </c>
      <c r="AA91">
        <v>0</v>
      </c>
      <c r="AB91">
        <v>0</v>
      </c>
      <c r="AC91">
        <v>0</v>
      </c>
      <c r="AD91">
        <v>0</v>
      </c>
      <c r="AE91">
        <v>13.350641</v>
      </c>
      <c r="AF91">
        <v>0</v>
      </c>
      <c r="AG91">
        <v>41.469425000000001</v>
      </c>
      <c r="AH91">
        <v>0</v>
      </c>
      <c r="AI91">
        <v>0</v>
      </c>
      <c r="AJ91">
        <v>0</v>
      </c>
      <c r="AK91">
        <v>51.963963999999997</v>
      </c>
      <c r="AL91">
        <v>2.2391740000000002</v>
      </c>
      <c r="AM91">
        <v>15.155277</v>
      </c>
      <c r="AN91">
        <v>0.79256499999999996</v>
      </c>
      <c r="AO91">
        <v>0</v>
      </c>
      <c r="AP91">
        <v>0</v>
      </c>
      <c r="AQ91">
        <v>13.111307999999999</v>
      </c>
      <c r="AR91">
        <v>36.697788000000003</v>
      </c>
      <c r="AS91">
        <v>28.773423999999999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2075.9297330000004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600.16366800000003</v>
      </c>
      <c r="L92">
        <v>253.179666</v>
      </c>
      <c r="M92">
        <v>88.641999999999996</v>
      </c>
      <c r="N92">
        <v>113.813438</v>
      </c>
      <c r="O92">
        <v>59.573205000000002</v>
      </c>
      <c r="P92">
        <v>121.003556</v>
      </c>
      <c r="Q92">
        <v>10.369958</v>
      </c>
      <c r="R92">
        <v>33.838216000000003</v>
      </c>
      <c r="S92">
        <v>21.479883999999998</v>
      </c>
      <c r="T92">
        <v>0</v>
      </c>
      <c r="U92">
        <v>336.23741200000001</v>
      </c>
      <c r="V92">
        <v>19.973355000000002</v>
      </c>
      <c r="W92">
        <v>41.2774</v>
      </c>
      <c r="X92">
        <v>141.88587699999999</v>
      </c>
      <c r="Y92">
        <v>0</v>
      </c>
      <c r="Z92">
        <v>6.2827909999999996</v>
      </c>
      <c r="AA92">
        <v>0</v>
      </c>
      <c r="AB92">
        <v>0</v>
      </c>
      <c r="AC92">
        <v>0</v>
      </c>
      <c r="AD92">
        <v>0</v>
      </c>
      <c r="AE92">
        <v>1.8542559999999999</v>
      </c>
      <c r="AF92">
        <v>0</v>
      </c>
      <c r="AG92">
        <v>41.469425000000001</v>
      </c>
      <c r="AH92">
        <v>0</v>
      </c>
      <c r="AI92">
        <v>0</v>
      </c>
      <c r="AJ92">
        <v>0</v>
      </c>
      <c r="AK92">
        <v>51.963963999999997</v>
      </c>
      <c r="AL92">
        <v>2.2391740000000002</v>
      </c>
      <c r="AM92">
        <v>15.155277</v>
      </c>
      <c r="AN92">
        <v>0.79256499999999996</v>
      </c>
      <c r="AO92">
        <v>0</v>
      </c>
      <c r="AP92">
        <v>0</v>
      </c>
      <c r="AQ92">
        <v>13.111307999999999</v>
      </c>
      <c r="AR92">
        <v>36.697788000000003</v>
      </c>
      <c r="AS92">
        <v>28.773423999999999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2059.0475750000001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578.96666800000003</v>
      </c>
      <c r="L93">
        <v>233.440056</v>
      </c>
      <c r="M93">
        <v>88.641999999999996</v>
      </c>
      <c r="N93">
        <v>113.813438</v>
      </c>
      <c r="O93">
        <v>59.573205000000002</v>
      </c>
      <c r="P93">
        <v>121.003556</v>
      </c>
      <c r="Q93">
        <v>9.9497140000000002</v>
      </c>
      <c r="R93">
        <v>33.838216000000003</v>
      </c>
      <c r="S93">
        <v>18.875447000000001</v>
      </c>
      <c r="T93">
        <v>0</v>
      </c>
      <c r="U93">
        <v>336.23741200000001</v>
      </c>
      <c r="V93">
        <v>19.973355000000002</v>
      </c>
      <c r="W93">
        <v>41.2774</v>
      </c>
      <c r="X93">
        <v>141.88587699999999</v>
      </c>
      <c r="Y93">
        <v>0</v>
      </c>
      <c r="Z93">
        <v>6.2827909999999996</v>
      </c>
      <c r="AA93">
        <v>0</v>
      </c>
      <c r="AB93">
        <v>0</v>
      </c>
      <c r="AC93">
        <v>0</v>
      </c>
      <c r="AD93">
        <v>0</v>
      </c>
      <c r="AE93">
        <v>1.8542559999999999</v>
      </c>
      <c r="AF93">
        <v>0</v>
      </c>
      <c r="AG93">
        <v>41.469425000000001</v>
      </c>
      <c r="AH93">
        <v>0</v>
      </c>
      <c r="AI93">
        <v>0</v>
      </c>
      <c r="AJ93">
        <v>0</v>
      </c>
      <c r="AK93">
        <v>51.963963999999997</v>
      </c>
      <c r="AL93">
        <v>12.315457</v>
      </c>
      <c r="AM93">
        <v>15.155277</v>
      </c>
      <c r="AN93">
        <v>0.79256499999999996</v>
      </c>
      <c r="AO93">
        <v>0</v>
      </c>
      <c r="AP93">
        <v>0</v>
      </c>
      <c r="AQ93">
        <v>0</v>
      </c>
      <c r="AR93">
        <v>36.697788000000003</v>
      </c>
      <c r="AS93">
        <v>23.329803999999999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2006.6076390000003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524.14400000000001</v>
      </c>
      <c r="L94">
        <v>233.55567600000001</v>
      </c>
      <c r="M94">
        <v>88.641999999999996</v>
      </c>
      <c r="N94">
        <v>113.813438</v>
      </c>
      <c r="O94">
        <v>59.573205000000002</v>
      </c>
      <c r="P94">
        <v>121.003556</v>
      </c>
      <c r="Q94">
        <v>9.5595580000000009</v>
      </c>
      <c r="R94">
        <v>33.838216000000003</v>
      </c>
      <c r="S94">
        <v>18.740556999999999</v>
      </c>
      <c r="T94">
        <v>0</v>
      </c>
      <c r="U94">
        <v>336.23741200000001</v>
      </c>
      <c r="V94">
        <v>19.973355000000002</v>
      </c>
      <c r="W94">
        <v>41.2774</v>
      </c>
      <c r="X94">
        <v>141.88587699999999</v>
      </c>
      <c r="Y94">
        <v>0</v>
      </c>
      <c r="Z94">
        <v>6.2827909999999996</v>
      </c>
      <c r="AA94">
        <v>0</v>
      </c>
      <c r="AB94">
        <v>0</v>
      </c>
      <c r="AC94">
        <v>0</v>
      </c>
      <c r="AD94">
        <v>0</v>
      </c>
      <c r="AE94">
        <v>1.8542559999999999</v>
      </c>
      <c r="AF94">
        <v>0</v>
      </c>
      <c r="AG94">
        <v>41.469425000000001</v>
      </c>
      <c r="AH94">
        <v>0</v>
      </c>
      <c r="AI94">
        <v>0</v>
      </c>
      <c r="AJ94">
        <v>0</v>
      </c>
      <c r="AK94">
        <v>51.963963999999997</v>
      </c>
      <c r="AL94">
        <v>12.315457</v>
      </c>
      <c r="AM94">
        <v>15.155277</v>
      </c>
      <c r="AN94">
        <v>0.79256499999999996</v>
      </c>
      <c r="AO94">
        <v>0</v>
      </c>
      <c r="AP94">
        <v>0</v>
      </c>
      <c r="AQ94">
        <v>0</v>
      </c>
      <c r="AR94">
        <v>36.697788000000003</v>
      </c>
      <c r="AS94">
        <v>23.329803999999999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1951.3755450000001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475.96899999999999</v>
      </c>
      <c r="L95">
        <v>233.55567600000001</v>
      </c>
      <c r="M95">
        <v>88.641999999999996</v>
      </c>
      <c r="N95">
        <v>113.813438</v>
      </c>
      <c r="O95">
        <v>59.573205000000002</v>
      </c>
      <c r="P95">
        <v>121.003556</v>
      </c>
      <c r="Q95">
        <v>9.5691930000000003</v>
      </c>
      <c r="R95">
        <v>33.838216000000003</v>
      </c>
      <c r="S95">
        <v>18.730922</v>
      </c>
      <c r="T95">
        <v>0</v>
      </c>
      <c r="U95">
        <v>336.23741200000001</v>
      </c>
      <c r="V95">
        <v>19.973355000000002</v>
      </c>
      <c r="W95">
        <v>41.2774</v>
      </c>
      <c r="X95">
        <v>141.88587699999999</v>
      </c>
      <c r="Y95">
        <v>0</v>
      </c>
      <c r="Z95">
        <v>6.2827909999999996</v>
      </c>
      <c r="AA95">
        <v>0</v>
      </c>
      <c r="AB95">
        <v>0</v>
      </c>
      <c r="AC95">
        <v>0</v>
      </c>
      <c r="AD95">
        <v>0</v>
      </c>
      <c r="AE95">
        <v>1.8542559999999999</v>
      </c>
      <c r="AF95">
        <v>8.075094</v>
      </c>
      <c r="AG95">
        <v>41.469425000000001</v>
      </c>
      <c r="AH95">
        <v>0</v>
      </c>
      <c r="AI95">
        <v>0</v>
      </c>
      <c r="AJ95">
        <v>0</v>
      </c>
      <c r="AK95">
        <v>51.963963999999997</v>
      </c>
      <c r="AL95">
        <v>12.315457</v>
      </c>
      <c r="AM95">
        <v>15.155277</v>
      </c>
      <c r="AN95">
        <v>0.79256499999999996</v>
      </c>
      <c r="AO95">
        <v>0</v>
      </c>
      <c r="AP95">
        <v>0</v>
      </c>
      <c r="AQ95">
        <v>0</v>
      </c>
      <c r="AR95">
        <v>19.146671999999999</v>
      </c>
      <c r="AS95">
        <v>23.329803999999999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1893.7245230000005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427.79399999999998</v>
      </c>
      <c r="L96">
        <v>233.55567600000001</v>
      </c>
      <c r="M96">
        <v>88.641999999999996</v>
      </c>
      <c r="N96">
        <v>113.813438</v>
      </c>
      <c r="O96">
        <v>59.573205000000002</v>
      </c>
      <c r="P96">
        <v>121.003556</v>
      </c>
      <c r="Q96">
        <v>9.5595580000000009</v>
      </c>
      <c r="R96">
        <v>33.838216000000003</v>
      </c>
      <c r="S96">
        <v>18.730922</v>
      </c>
      <c r="T96">
        <v>0</v>
      </c>
      <c r="U96">
        <v>336.23741200000001</v>
      </c>
      <c r="V96">
        <v>19.973355000000002</v>
      </c>
      <c r="W96">
        <v>41.2774</v>
      </c>
      <c r="X96">
        <v>141.88587699999999</v>
      </c>
      <c r="Y96">
        <v>0</v>
      </c>
      <c r="Z96">
        <v>6.2827909999999996</v>
      </c>
      <c r="AA96">
        <v>0</v>
      </c>
      <c r="AB96">
        <v>0</v>
      </c>
      <c r="AC96">
        <v>0</v>
      </c>
      <c r="AD96">
        <v>0</v>
      </c>
      <c r="AE96">
        <v>1.8542559999999999</v>
      </c>
      <c r="AF96">
        <v>8.075094</v>
      </c>
      <c r="AG96">
        <v>41.469425000000001</v>
      </c>
      <c r="AH96">
        <v>0</v>
      </c>
      <c r="AI96">
        <v>0</v>
      </c>
      <c r="AJ96">
        <v>0</v>
      </c>
      <c r="AK96">
        <v>51.963963999999997</v>
      </c>
      <c r="AL96">
        <v>12.315457</v>
      </c>
      <c r="AM96">
        <v>15.155277</v>
      </c>
      <c r="AN96">
        <v>0.79256499999999996</v>
      </c>
      <c r="AO96">
        <v>0</v>
      </c>
      <c r="AP96">
        <v>0</v>
      </c>
      <c r="AQ96">
        <v>0</v>
      </c>
      <c r="AR96">
        <v>19.146671999999999</v>
      </c>
      <c r="AS96">
        <v>23.329803999999999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1845.5398880000002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360.34899999999999</v>
      </c>
      <c r="L97">
        <v>231.35561999999999</v>
      </c>
      <c r="M97">
        <v>88.641999999999996</v>
      </c>
      <c r="N97">
        <v>113.813438</v>
      </c>
      <c r="O97">
        <v>59.573205000000002</v>
      </c>
      <c r="P97">
        <v>121.003556</v>
      </c>
      <c r="Q97">
        <v>7.8332550000000003</v>
      </c>
      <c r="R97">
        <v>33.838216000000003</v>
      </c>
      <c r="S97">
        <v>14.307975000000001</v>
      </c>
      <c r="T97">
        <v>0</v>
      </c>
      <c r="U97">
        <v>336.23741200000001</v>
      </c>
      <c r="V97">
        <v>19.973355000000002</v>
      </c>
      <c r="W97">
        <v>41.2774</v>
      </c>
      <c r="X97">
        <v>141.88587699999999</v>
      </c>
      <c r="Y97">
        <v>0</v>
      </c>
      <c r="Z97">
        <v>6.2827909999999996</v>
      </c>
      <c r="AA97">
        <v>0</v>
      </c>
      <c r="AB97">
        <v>0</v>
      </c>
      <c r="AC97">
        <v>0</v>
      </c>
      <c r="AD97">
        <v>0</v>
      </c>
      <c r="AE97">
        <v>1.8542559999999999</v>
      </c>
      <c r="AF97">
        <v>8.075094</v>
      </c>
      <c r="AG97">
        <v>41.469425000000001</v>
      </c>
      <c r="AH97">
        <v>0</v>
      </c>
      <c r="AI97">
        <v>0</v>
      </c>
      <c r="AJ97">
        <v>0</v>
      </c>
      <c r="AK97">
        <v>51.963963999999997</v>
      </c>
      <c r="AL97">
        <v>12.315457</v>
      </c>
      <c r="AM97">
        <v>15.155277</v>
      </c>
      <c r="AN97">
        <v>0.79256499999999996</v>
      </c>
      <c r="AO97">
        <v>0</v>
      </c>
      <c r="AP97">
        <v>0</v>
      </c>
      <c r="AQ97">
        <v>0</v>
      </c>
      <c r="AR97">
        <v>33.506675999999999</v>
      </c>
      <c r="AS97">
        <v>23.329803999999999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1784.1055860000001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360.34899999999999</v>
      </c>
      <c r="L98">
        <v>231.35561999999999</v>
      </c>
      <c r="M98">
        <v>88.641999999999996</v>
      </c>
      <c r="N98">
        <v>113.813438</v>
      </c>
      <c r="O98">
        <v>59.573205000000002</v>
      </c>
      <c r="P98">
        <v>121.003556</v>
      </c>
      <c r="Q98">
        <v>7.8332550000000003</v>
      </c>
      <c r="R98">
        <v>33.838216000000003</v>
      </c>
      <c r="S98">
        <v>14.307975000000001</v>
      </c>
      <c r="T98">
        <v>0</v>
      </c>
      <c r="U98">
        <v>336.23741200000001</v>
      </c>
      <c r="V98">
        <v>19.973355000000002</v>
      </c>
      <c r="W98">
        <v>41.2774</v>
      </c>
      <c r="X98">
        <v>141.88587699999999</v>
      </c>
      <c r="Y98">
        <v>0</v>
      </c>
      <c r="Z98">
        <v>6.2827909999999996</v>
      </c>
      <c r="AA98">
        <v>0</v>
      </c>
      <c r="AB98">
        <v>0</v>
      </c>
      <c r="AC98">
        <v>0</v>
      </c>
      <c r="AD98">
        <v>0</v>
      </c>
      <c r="AE98">
        <v>1.8542559999999999</v>
      </c>
      <c r="AF98">
        <v>8.075094</v>
      </c>
      <c r="AG98">
        <v>41.469425000000001</v>
      </c>
      <c r="AH98">
        <v>0</v>
      </c>
      <c r="AI98">
        <v>0</v>
      </c>
      <c r="AJ98">
        <v>0</v>
      </c>
      <c r="AK98">
        <v>51.963963999999997</v>
      </c>
      <c r="AL98">
        <v>12.315457</v>
      </c>
      <c r="AM98">
        <v>15.155277</v>
      </c>
      <c r="AN98">
        <v>0.79256499999999996</v>
      </c>
      <c r="AO98">
        <v>0</v>
      </c>
      <c r="AP98">
        <v>0</v>
      </c>
      <c r="AQ98">
        <v>0</v>
      </c>
      <c r="AR98">
        <v>33.506675999999999</v>
      </c>
      <c r="AS98">
        <v>23.329803999999999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1784.1055860000001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11.7853737135</v>
      </c>
      <c r="L99">
        <f t="shared" si="2"/>
        <v>7.0400751367500058</v>
      </c>
      <c r="M99">
        <f t="shared" si="2"/>
        <v>2.1274079999999973</v>
      </c>
      <c r="N99">
        <f t="shared" si="2"/>
        <v>2.7315225119999966</v>
      </c>
      <c r="O99">
        <f t="shared" si="2"/>
        <v>1.4297569199999989</v>
      </c>
      <c r="P99">
        <f t="shared" si="2"/>
        <v>2.9040853439999954</v>
      </c>
      <c r="Q99">
        <f t="shared" si="2"/>
        <v>0.22290071300000003</v>
      </c>
      <c r="R99">
        <f t="shared" si="2"/>
        <v>0.81919732525000111</v>
      </c>
      <c r="S99">
        <f t="shared" si="2"/>
        <v>0.48542653000000008</v>
      </c>
      <c r="T99">
        <f t="shared" si="2"/>
        <v>0</v>
      </c>
      <c r="U99">
        <f t="shared" si="2"/>
        <v>8.1202090182499855</v>
      </c>
      <c r="V99">
        <f t="shared" si="2"/>
        <v>0.43112810850000066</v>
      </c>
      <c r="W99">
        <f t="shared" si="2"/>
        <v>0.89863236624999954</v>
      </c>
      <c r="X99">
        <f t="shared" si="2"/>
        <v>3.2008725395000033</v>
      </c>
      <c r="Y99">
        <f t="shared" si="2"/>
        <v>0</v>
      </c>
      <c r="Z99">
        <f t="shared" si="2"/>
        <v>0.14476915374999982</v>
      </c>
      <c r="AA99">
        <f t="shared" si="2"/>
        <v>0.12330416224999999</v>
      </c>
      <c r="AB99">
        <f t="shared" si="2"/>
        <v>0.13799008225000001</v>
      </c>
      <c r="AC99">
        <f t="shared" si="2"/>
        <v>8.5232969000000006E-2</v>
      </c>
      <c r="AD99">
        <f t="shared" si="2"/>
        <v>7.9510785E-2</v>
      </c>
      <c r="AE99">
        <f t="shared" si="2"/>
        <v>0.18966440875000021</v>
      </c>
      <c r="AF99">
        <f t="shared" si="2"/>
        <v>0.2603030217500002</v>
      </c>
      <c r="AG99">
        <f t="shared" si="2"/>
        <v>0.99526620000000254</v>
      </c>
      <c r="AH99">
        <f t="shared" si="2"/>
        <v>0.51096332049999993</v>
      </c>
      <c r="AI99">
        <f t="shared" si="2"/>
        <v>0</v>
      </c>
      <c r="AJ99">
        <f t="shared" si="2"/>
        <v>0</v>
      </c>
      <c r="AK99">
        <f t="shared" si="2"/>
        <v>1.2471351359999987</v>
      </c>
      <c r="AL99">
        <f t="shared" si="2"/>
        <v>0.47680411449999988</v>
      </c>
      <c r="AM99">
        <f t="shared" si="2"/>
        <v>0.37249231000000022</v>
      </c>
      <c r="AN99">
        <f t="shared" si="2"/>
        <v>1.9021560000000014E-2</v>
      </c>
      <c r="AO99">
        <f t="shared" si="2"/>
        <v>0</v>
      </c>
      <c r="AP99">
        <f t="shared" si="2"/>
        <v>1.6415439000000004E-2</v>
      </c>
      <c r="AQ99">
        <f t="shared" si="2"/>
        <v>0.44918370000000024</v>
      </c>
      <c r="AR99">
        <f t="shared" si="2"/>
        <v>0.8459106059999999</v>
      </c>
      <c r="AS99">
        <f t="shared" si="2"/>
        <v>0.61141712049999997</v>
      </c>
      <c r="AT99">
        <f t="shared" si="2"/>
        <v>0.44845144850000029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49.210423764749997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167.35</v>
      </c>
      <c r="C3" s="34">
        <v>52.67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47.21</v>
      </c>
      <c r="N3">
        <v>270.98</v>
      </c>
      <c r="O3">
        <v>50.1</v>
      </c>
      <c r="P3">
        <v>0.69</v>
      </c>
      <c r="Q3">
        <v>7.01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1.39</v>
      </c>
      <c r="X3">
        <v>57.48</v>
      </c>
      <c r="Y3">
        <v>19.16</v>
      </c>
      <c r="Z3">
        <v>19.16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15.16</v>
      </c>
      <c r="AH3">
        <v>39.700000000000003</v>
      </c>
      <c r="AI3">
        <v>39.700000000000003</v>
      </c>
      <c r="AJ3">
        <v>24.09</v>
      </c>
      <c r="AK3">
        <v>0</v>
      </c>
      <c r="AL3">
        <v>0</v>
      </c>
    </row>
    <row r="4" spans="1:38">
      <c r="A4" t="s">
        <v>46</v>
      </c>
      <c r="B4" s="34">
        <v>167.35</v>
      </c>
      <c r="C4" s="34">
        <v>52.67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47.21</v>
      </c>
      <c r="N4">
        <v>270.98</v>
      </c>
      <c r="O4">
        <v>50.1</v>
      </c>
      <c r="P4">
        <v>0.69</v>
      </c>
      <c r="Q4">
        <v>7.01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1.39</v>
      </c>
      <c r="X4">
        <v>58.24</v>
      </c>
      <c r="Y4">
        <v>19.41</v>
      </c>
      <c r="Z4">
        <v>19.41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15.1</v>
      </c>
      <c r="AH4">
        <v>39.72</v>
      </c>
      <c r="AI4">
        <v>39.72</v>
      </c>
      <c r="AJ4">
        <v>24.09</v>
      </c>
      <c r="AK4">
        <v>0</v>
      </c>
      <c r="AL4">
        <v>0</v>
      </c>
    </row>
    <row r="5" spans="1:38">
      <c r="A5" t="s">
        <v>47</v>
      </c>
      <c r="B5" s="34">
        <v>176.99</v>
      </c>
      <c r="C5" s="34">
        <v>52.67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47.21</v>
      </c>
      <c r="N5">
        <v>270.98</v>
      </c>
      <c r="O5">
        <v>50.1</v>
      </c>
      <c r="P5">
        <v>0.69</v>
      </c>
      <c r="Q5">
        <v>7.01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1.39</v>
      </c>
      <c r="X5">
        <v>59.25</v>
      </c>
      <c r="Y5">
        <v>19.75</v>
      </c>
      <c r="Z5">
        <v>19.75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14.84</v>
      </c>
      <c r="AH5">
        <v>39.729999999999997</v>
      </c>
      <c r="AI5">
        <v>39.729999999999997</v>
      </c>
      <c r="AJ5">
        <v>25.05</v>
      </c>
      <c r="AK5">
        <v>0</v>
      </c>
      <c r="AL5">
        <v>0</v>
      </c>
    </row>
    <row r="6" spans="1:38">
      <c r="A6" t="s">
        <v>48</v>
      </c>
      <c r="B6" s="34">
        <v>176.02</v>
      </c>
      <c r="C6" s="34">
        <v>52.67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47.21</v>
      </c>
      <c r="N6">
        <v>270.98</v>
      </c>
      <c r="O6">
        <v>50.1</v>
      </c>
      <c r="P6">
        <v>0.69</v>
      </c>
      <c r="Q6">
        <v>7.01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1.39</v>
      </c>
      <c r="X6">
        <v>59.51</v>
      </c>
      <c r="Y6">
        <v>19.84</v>
      </c>
      <c r="Z6">
        <v>19.84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14.51</v>
      </c>
      <c r="AH6">
        <v>48.88</v>
      </c>
      <c r="AI6">
        <v>48.88</v>
      </c>
      <c r="AJ6">
        <v>25.05</v>
      </c>
      <c r="AK6">
        <v>0</v>
      </c>
      <c r="AL6">
        <v>0</v>
      </c>
    </row>
    <row r="7" spans="1:38">
      <c r="A7" t="s">
        <v>49</v>
      </c>
      <c r="B7" s="34">
        <v>148.38</v>
      </c>
      <c r="C7" s="34">
        <v>33.72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33.049999999999997</v>
      </c>
      <c r="N7">
        <v>270.98</v>
      </c>
      <c r="O7">
        <v>50.1</v>
      </c>
      <c r="P7">
        <v>0.69</v>
      </c>
      <c r="Q7">
        <v>7.01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1.39</v>
      </c>
      <c r="X7">
        <v>58.62</v>
      </c>
      <c r="Y7">
        <v>19.54</v>
      </c>
      <c r="Z7">
        <v>19.54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14.51</v>
      </c>
      <c r="AH7">
        <v>48.46</v>
      </c>
      <c r="AI7">
        <v>48.46</v>
      </c>
      <c r="AJ7">
        <v>25.05</v>
      </c>
      <c r="AK7">
        <v>0</v>
      </c>
      <c r="AL7">
        <v>0</v>
      </c>
    </row>
    <row r="8" spans="1:38">
      <c r="A8" t="s">
        <v>50</v>
      </c>
      <c r="B8" s="34">
        <v>124.29</v>
      </c>
      <c r="C8" s="34">
        <v>33.72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33.049999999999997</v>
      </c>
      <c r="N8">
        <v>231.24</v>
      </c>
      <c r="O8">
        <v>50.1</v>
      </c>
      <c r="P8">
        <v>0.69</v>
      </c>
      <c r="Q8">
        <v>7.01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1.39</v>
      </c>
      <c r="X8">
        <v>58.1</v>
      </c>
      <c r="Y8">
        <v>19.37</v>
      </c>
      <c r="Z8">
        <v>19.37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14.18</v>
      </c>
      <c r="AH8">
        <v>48.09</v>
      </c>
      <c r="AI8">
        <v>48.09</v>
      </c>
      <c r="AJ8">
        <v>25.05</v>
      </c>
      <c r="AK8">
        <v>0</v>
      </c>
      <c r="AL8">
        <v>0</v>
      </c>
    </row>
    <row r="9" spans="1:38">
      <c r="A9" t="s">
        <v>51</v>
      </c>
      <c r="B9" s="34">
        <v>145.18</v>
      </c>
      <c r="C9" s="34">
        <v>33.72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33.049999999999997</v>
      </c>
      <c r="N9">
        <v>209.08</v>
      </c>
      <c r="O9">
        <v>99.84</v>
      </c>
      <c r="P9">
        <v>0.69</v>
      </c>
      <c r="Q9">
        <v>7.01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1.39</v>
      </c>
      <c r="X9">
        <v>47.83</v>
      </c>
      <c r="Y9">
        <v>15.94</v>
      </c>
      <c r="Z9">
        <v>15.94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14.16</v>
      </c>
      <c r="AH9">
        <v>31.7</v>
      </c>
      <c r="AI9">
        <v>31.7</v>
      </c>
      <c r="AJ9">
        <v>25.05</v>
      </c>
      <c r="AK9">
        <v>0</v>
      </c>
      <c r="AL9">
        <v>0</v>
      </c>
    </row>
    <row r="10" spans="1:38">
      <c r="A10" t="s">
        <v>52</v>
      </c>
      <c r="B10" s="34">
        <v>145.18</v>
      </c>
      <c r="C10" s="34">
        <v>33.72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33.049999999999997</v>
      </c>
      <c r="N10">
        <v>209.08</v>
      </c>
      <c r="O10">
        <v>99.84</v>
      </c>
      <c r="P10">
        <v>0.69</v>
      </c>
      <c r="Q10">
        <v>7.01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1.39</v>
      </c>
      <c r="X10">
        <v>47.67</v>
      </c>
      <c r="Y10">
        <v>15.88</v>
      </c>
      <c r="Z10">
        <v>15.89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13.84</v>
      </c>
      <c r="AH10">
        <v>31.41</v>
      </c>
      <c r="AI10">
        <v>31.41</v>
      </c>
      <c r="AJ10">
        <v>25.05</v>
      </c>
      <c r="AK10">
        <v>0</v>
      </c>
      <c r="AL10">
        <v>0</v>
      </c>
    </row>
    <row r="11" spans="1:38">
      <c r="A11" t="s">
        <v>53</v>
      </c>
      <c r="B11" s="34">
        <v>145.18</v>
      </c>
      <c r="C11" s="34">
        <v>33.72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33.049999999999997</v>
      </c>
      <c r="N11">
        <v>209.08</v>
      </c>
      <c r="O11">
        <v>99.84</v>
      </c>
      <c r="P11">
        <v>0.69</v>
      </c>
      <c r="Q11">
        <v>7.01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1.39</v>
      </c>
      <c r="X11">
        <v>47.32</v>
      </c>
      <c r="Y11">
        <v>15.78</v>
      </c>
      <c r="Z11">
        <v>15.77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13.84</v>
      </c>
      <c r="AH11">
        <v>31.54</v>
      </c>
      <c r="AI11">
        <v>31.54</v>
      </c>
      <c r="AJ11">
        <v>25.05</v>
      </c>
      <c r="AK11">
        <v>0</v>
      </c>
      <c r="AL11">
        <v>0</v>
      </c>
    </row>
    <row r="12" spans="1:38">
      <c r="A12" t="s">
        <v>54</v>
      </c>
      <c r="B12" s="34">
        <v>145.18</v>
      </c>
      <c r="C12" s="34">
        <v>33.72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33.049999999999997</v>
      </c>
      <c r="N12">
        <v>209.08</v>
      </c>
      <c r="O12">
        <v>99.84</v>
      </c>
      <c r="P12">
        <v>0.69</v>
      </c>
      <c r="Q12">
        <v>7.01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1.39</v>
      </c>
      <c r="X12">
        <v>46.61</v>
      </c>
      <c r="Y12">
        <v>15.52</v>
      </c>
      <c r="Z12">
        <v>15.54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13.6</v>
      </c>
      <c r="AH12">
        <v>31.64</v>
      </c>
      <c r="AI12">
        <v>31.64</v>
      </c>
      <c r="AJ12">
        <v>25.05</v>
      </c>
      <c r="AK12">
        <v>0</v>
      </c>
      <c r="AL12">
        <v>0</v>
      </c>
    </row>
    <row r="13" spans="1:38">
      <c r="A13" t="s">
        <v>55</v>
      </c>
      <c r="B13" s="34">
        <v>145.18</v>
      </c>
      <c r="C13" s="34">
        <v>33.72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33.049999999999997</v>
      </c>
      <c r="N13">
        <v>209.08</v>
      </c>
      <c r="O13">
        <v>99.84</v>
      </c>
      <c r="P13">
        <v>0.69</v>
      </c>
      <c r="Q13">
        <v>7.01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1.39</v>
      </c>
      <c r="X13">
        <v>46.61</v>
      </c>
      <c r="Y13">
        <v>15.52</v>
      </c>
      <c r="Z13">
        <v>15.54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13.32</v>
      </c>
      <c r="AH13">
        <v>31.54</v>
      </c>
      <c r="AI13">
        <v>31.54</v>
      </c>
      <c r="AJ13">
        <v>25.05</v>
      </c>
      <c r="AK13">
        <v>0</v>
      </c>
      <c r="AL13">
        <v>0</v>
      </c>
    </row>
    <row r="14" spans="1:38">
      <c r="A14" t="s">
        <v>56</v>
      </c>
      <c r="B14" s="34">
        <v>145.18</v>
      </c>
      <c r="C14" s="34">
        <v>33.72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33.049999999999997</v>
      </c>
      <c r="N14">
        <v>209.08</v>
      </c>
      <c r="O14">
        <v>99.84</v>
      </c>
      <c r="P14">
        <v>0.69</v>
      </c>
      <c r="Q14">
        <v>7.01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1.39</v>
      </c>
      <c r="X14">
        <v>46.29</v>
      </c>
      <c r="Y14">
        <v>15.42</v>
      </c>
      <c r="Z14">
        <v>15.43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13.05</v>
      </c>
      <c r="AH14">
        <v>31.35</v>
      </c>
      <c r="AI14">
        <v>31.35</v>
      </c>
      <c r="AJ14">
        <v>25.05</v>
      </c>
      <c r="AK14">
        <v>0</v>
      </c>
      <c r="AL14">
        <v>0</v>
      </c>
    </row>
    <row r="15" spans="1:38">
      <c r="A15" t="s">
        <v>57</v>
      </c>
      <c r="B15" s="34">
        <v>145.18</v>
      </c>
      <c r="C15" s="34">
        <v>33.72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33.049999999999997</v>
      </c>
      <c r="N15">
        <v>209.08</v>
      </c>
      <c r="O15">
        <v>72.260000000000005</v>
      </c>
      <c r="P15">
        <v>0.69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45.71</v>
      </c>
      <c r="Y15">
        <v>15.23</v>
      </c>
      <c r="Z15">
        <v>15.24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12.83</v>
      </c>
      <c r="AH15">
        <v>31.22</v>
      </c>
      <c r="AI15">
        <v>31.22</v>
      </c>
      <c r="AJ15">
        <v>24.09</v>
      </c>
      <c r="AK15">
        <v>0</v>
      </c>
      <c r="AL15">
        <v>0</v>
      </c>
    </row>
    <row r="16" spans="1:38">
      <c r="A16" t="s">
        <v>58</v>
      </c>
      <c r="B16" s="34">
        <v>145.18</v>
      </c>
      <c r="C16" s="34">
        <v>33.72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33.049999999999997</v>
      </c>
      <c r="N16">
        <v>209.08</v>
      </c>
      <c r="O16">
        <v>72.260000000000005</v>
      </c>
      <c r="P16">
        <v>0.69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44.99</v>
      </c>
      <c r="Y16">
        <v>14.99</v>
      </c>
      <c r="Z16">
        <v>15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12.66</v>
      </c>
      <c r="AH16">
        <v>30.2</v>
      </c>
      <c r="AI16">
        <v>30.2</v>
      </c>
      <c r="AJ16">
        <v>24.09</v>
      </c>
      <c r="AK16">
        <v>0</v>
      </c>
      <c r="AL16">
        <v>0</v>
      </c>
    </row>
    <row r="17" spans="1:38">
      <c r="A17" t="s">
        <v>59</v>
      </c>
      <c r="B17" s="34">
        <v>145.18</v>
      </c>
      <c r="C17" s="34">
        <v>33.299999999999997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33.049999999999997</v>
      </c>
      <c r="N17">
        <v>209.08</v>
      </c>
      <c r="O17">
        <v>81.900000000000006</v>
      </c>
      <c r="P17">
        <v>0.69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44.14</v>
      </c>
      <c r="Y17">
        <v>14.71</v>
      </c>
      <c r="Z17">
        <v>14.71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11.84</v>
      </c>
      <c r="AH17">
        <v>29.2</v>
      </c>
      <c r="AI17">
        <v>29.2</v>
      </c>
      <c r="AJ17">
        <v>24.09</v>
      </c>
      <c r="AK17">
        <v>0</v>
      </c>
      <c r="AL17">
        <v>0</v>
      </c>
    </row>
    <row r="18" spans="1:38">
      <c r="A18" t="s">
        <v>60</v>
      </c>
      <c r="B18" s="34">
        <v>145.18</v>
      </c>
      <c r="C18" s="34">
        <v>33.299999999999997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33.049999999999997</v>
      </c>
      <c r="N18">
        <v>209.08</v>
      </c>
      <c r="O18">
        <v>81.900000000000006</v>
      </c>
      <c r="P18">
        <v>0.69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43.19</v>
      </c>
      <c r="Y18">
        <v>14.38</v>
      </c>
      <c r="Z18">
        <v>14.4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11.18</v>
      </c>
      <c r="AH18">
        <v>28.18</v>
      </c>
      <c r="AI18">
        <v>28.18</v>
      </c>
      <c r="AJ18">
        <v>24.09</v>
      </c>
      <c r="AK18">
        <v>0</v>
      </c>
      <c r="AL18">
        <v>0</v>
      </c>
    </row>
    <row r="19" spans="1:38">
      <c r="A19" t="s">
        <v>61</v>
      </c>
      <c r="B19" s="34">
        <v>145.18</v>
      </c>
      <c r="C19" s="34">
        <v>33.299999999999997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33.049999999999997</v>
      </c>
      <c r="N19">
        <v>209.08</v>
      </c>
      <c r="O19">
        <v>81.900000000000006</v>
      </c>
      <c r="P19">
        <v>0.69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42.92</v>
      </c>
      <c r="Y19">
        <v>14.3</v>
      </c>
      <c r="Z19">
        <v>14.31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10.86</v>
      </c>
      <c r="AH19">
        <v>27.66</v>
      </c>
      <c r="AI19">
        <v>27.66</v>
      </c>
      <c r="AJ19">
        <v>24.09</v>
      </c>
      <c r="AK19">
        <v>0</v>
      </c>
      <c r="AL19">
        <v>0</v>
      </c>
    </row>
    <row r="20" spans="1:38">
      <c r="A20" t="s">
        <v>62</v>
      </c>
      <c r="B20" s="34">
        <v>145.18</v>
      </c>
      <c r="C20" s="34">
        <v>33.299999999999997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33.049999999999997</v>
      </c>
      <c r="N20">
        <v>209.08</v>
      </c>
      <c r="O20">
        <v>81.900000000000006</v>
      </c>
      <c r="P20">
        <v>0.69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42.84</v>
      </c>
      <c r="Y20">
        <v>14.28</v>
      </c>
      <c r="Z20">
        <v>14.28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10.64</v>
      </c>
      <c r="AH20">
        <v>27.13</v>
      </c>
      <c r="AI20">
        <v>27.13</v>
      </c>
      <c r="AJ20">
        <v>24.09</v>
      </c>
      <c r="AK20">
        <v>0</v>
      </c>
      <c r="AL20">
        <v>0</v>
      </c>
    </row>
    <row r="21" spans="1:38">
      <c r="A21" t="s">
        <v>63</v>
      </c>
      <c r="B21" s="34">
        <v>174.09</v>
      </c>
      <c r="C21" s="34">
        <v>33.299999999999997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33.049999999999997</v>
      </c>
      <c r="N21">
        <v>231.24</v>
      </c>
      <c r="O21">
        <v>81.900000000000006</v>
      </c>
      <c r="P21">
        <v>0.69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42.66</v>
      </c>
      <c r="Y21">
        <v>14.21</v>
      </c>
      <c r="Z21">
        <v>14.22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10.33</v>
      </c>
      <c r="AH21">
        <v>26.63</v>
      </c>
      <c r="AI21">
        <v>26.63</v>
      </c>
      <c r="AJ21">
        <v>24.09</v>
      </c>
      <c r="AK21">
        <v>0</v>
      </c>
      <c r="AL21">
        <v>0</v>
      </c>
    </row>
    <row r="22" spans="1:38">
      <c r="A22" t="s">
        <v>64</v>
      </c>
      <c r="B22" s="34">
        <v>200.76</v>
      </c>
      <c r="C22" s="34">
        <v>52.25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47.21</v>
      </c>
      <c r="N22">
        <v>270.98</v>
      </c>
      <c r="O22">
        <v>81.900000000000006</v>
      </c>
      <c r="P22">
        <v>0.69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42.5</v>
      </c>
      <c r="Y22">
        <v>14.16</v>
      </c>
      <c r="Z22">
        <v>14.17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10.23</v>
      </c>
      <c r="AH22">
        <v>26.14</v>
      </c>
      <c r="AI22">
        <v>26.14</v>
      </c>
      <c r="AJ22">
        <v>24.09</v>
      </c>
      <c r="AK22">
        <v>0</v>
      </c>
      <c r="AL22">
        <v>0</v>
      </c>
    </row>
    <row r="23" spans="1:38">
      <c r="A23" t="s">
        <v>65</v>
      </c>
      <c r="B23" s="34">
        <v>224.85</v>
      </c>
      <c r="C23" s="34">
        <v>62.31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47.21</v>
      </c>
      <c r="N23">
        <v>270.98</v>
      </c>
      <c r="O23">
        <v>99.84</v>
      </c>
      <c r="P23">
        <v>0.69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41.39</v>
      </c>
      <c r="Y23">
        <v>13.78</v>
      </c>
      <c r="Z23">
        <v>13.8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25.18</v>
      </c>
      <c r="AI23">
        <v>25.18</v>
      </c>
      <c r="AJ23">
        <v>24.09</v>
      </c>
      <c r="AK23">
        <v>0</v>
      </c>
      <c r="AL23">
        <v>0</v>
      </c>
    </row>
    <row r="24" spans="1:38">
      <c r="A24" t="s">
        <v>66</v>
      </c>
      <c r="B24" s="34">
        <v>260.72000000000003</v>
      </c>
      <c r="C24" s="34">
        <v>71.94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47.21</v>
      </c>
      <c r="N24">
        <v>270.98</v>
      </c>
      <c r="O24">
        <v>99.84</v>
      </c>
      <c r="P24">
        <v>0.69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40.130000000000003</v>
      </c>
      <c r="Y24">
        <v>13.36</v>
      </c>
      <c r="Z24">
        <v>13.38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</v>
      </c>
      <c r="AH24">
        <v>25.11</v>
      </c>
      <c r="AI24">
        <v>25.11</v>
      </c>
      <c r="AJ24">
        <v>25.05</v>
      </c>
      <c r="AK24">
        <v>0</v>
      </c>
      <c r="AL24">
        <v>0</v>
      </c>
    </row>
    <row r="25" spans="1:38">
      <c r="A25" t="s">
        <v>67</v>
      </c>
      <c r="B25" s="34">
        <v>260.72000000000003</v>
      </c>
      <c r="C25" s="34">
        <v>86.03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47.21</v>
      </c>
      <c r="N25">
        <v>270.98</v>
      </c>
      <c r="O25">
        <v>99.84</v>
      </c>
      <c r="P25">
        <v>0.69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39.090000000000003</v>
      </c>
      <c r="Y25">
        <v>13.03</v>
      </c>
      <c r="Z25">
        <v>13.03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25.04</v>
      </c>
      <c r="AI25">
        <v>25.04</v>
      </c>
      <c r="AJ25">
        <v>25.05</v>
      </c>
      <c r="AK25">
        <v>0</v>
      </c>
      <c r="AL25">
        <v>0</v>
      </c>
    </row>
    <row r="26" spans="1:38">
      <c r="A26" t="s">
        <v>68</v>
      </c>
      <c r="B26" s="34">
        <v>234.04</v>
      </c>
      <c r="C26" s="34">
        <v>67.08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33.049999999999997</v>
      </c>
      <c r="N26">
        <v>231.24</v>
      </c>
      <c r="O26">
        <v>99.84</v>
      </c>
      <c r="P26">
        <v>0.69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37.94</v>
      </c>
      <c r="Y26">
        <v>12.63</v>
      </c>
      <c r="Z26">
        <v>12.65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</v>
      </c>
      <c r="AH26">
        <v>24.74</v>
      </c>
      <c r="AI26">
        <v>24.74</v>
      </c>
      <c r="AJ26">
        <v>25.05</v>
      </c>
      <c r="AK26">
        <v>0</v>
      </c>
      <c r="AL26">
        <v>0</v>
      </c>
    </row>
    <row r="27" spans="1:38">
      <c r="A27" t="s">
        <v>69</v>
      </c>
      <c r="B27" s="34">
        <v>234.04</v>
      </c>
      <c r="C27" s="34">
        <v>60.33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33.049999999999997</v>
      </c>
      <c r="N27">
        <v>270.98</v>
      </c>
      <c r="O27">
        <v>99.84</v>
      </c>
      <c r="P27">
        <v>0.69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37.74</v>
      </c>
      <c r="Y27">
        <v>12.58</v>
      </c>
      <c r="Z27">
        <v>12.58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</v>
      </c>
      <c r="AH27">
        <v>24.55</v>
      </c>
      <c r="AI27">
        <v>24.55</v>
      </c>
      <c r="AJ27">
        <v>25.05</v>
      </c>
      <c r="AK27">
        <v>0</v>
      </c>
      <c r="AL27">
        <v>0</v>
      </c>
    </row>
    <row r="28" spans="1:38">
      <c r="A28" t="s">
        <v>70</v>
      </c>
      <c r="B28" s="34">
        <v>260.72000000000003</v>
      </c>
      <c r="C28" s="34">
        <v>86.03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33.049999999999997</v>
      </c>
      <c r="N28">
        <v>270.98</v>
      </c>
      <c r="O28">
        <v>99.84</v>
      </c>
      <c r="P28">
        <v>0.69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37.31</v>
      </c>
      <c r="Y28">
        <v>12.43</v>
      </c>
      <c r="Z28">
        <v>12.44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</v>
      </c>
      <c r="AH28">
        <v>24.37</v>
      </c>
      <c r="AI28">
        <v>24.37</v>
      </c>
      <c r="AJ28">
        <v>25.05</v>
      </c>
      <c r="AK28">
        <v>0</v>
      </c>
      <c r="AL28">
        <v>0</v>
      </c>
    </row>
    <row r="29" spans="1:38">
      <c r="A29" t="s">
        <v>71</v>
      </c>
      <c r="B29" s="34">
        <v>260.72000000000003</v>
      </c>
      <c r="C29" s="34">
        <v>86.03</v>
      </c>
      <c r="D29" s="93">
        <f t="shared" si="0"/>
        <v>3.5700000000000003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33.049999999999997</v>
      </c>
      <c r="N29">
        <v>270.98</v>
      </c>
      <c r="O29">
        <v>99.84</v>
      </c>
      <c r="P29">
        <v>0.69</v>
      </c>
      <c r="Q29">
        <v>7.01</v>
      </c>
      <c r="R29" s="93">
        <v>1.8</v>
      </c>
      <c r="S29" s="93">
        <v>0</v>
      </c>
      <c r="T29" s="93">
        <v>1.77</v>
      </c>
      <c r="U29">
        <v>0.95</v>
      </c>
      <c r="V29">
        <v>0</v>
      </c>
      <c r="W29">
        <v>1.34</v>
      </c>
      <c r="X29">
        <v>36.08</v>
      </c>
      <c r="Y29">
        <v>12.01</v>
      </c>
      <c r="Z29">
        <v>12.03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</v>
      </c>
      <c r="AH29">
        <v>24.19</v>
      </c>
      <c r="AI29">
        <v>24.19</v>
      </c>
      <c r="AJ29">
        <v>24.09</v>
      </c>
      <c r="AK29">
        <v>0</v>
      </c>
      <c r="AL29">
        <v>0</v>
      </c>
    </row>
    <row r="30" spans="1:38">
      <c r="A30" t="s">
        <v>72</v>
      </c>
      <c r="B30" s="34">
        <v>260.72000000000003</v>
      </c>
      <c r="C30" s="34">
        <v>67.08</v>
      </c>
      <c r="D30" s="93">
        <f t="shared" si="0"/>
        <v>12.98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33.049999999999997</v>
      </c>
      <c r="N30">
        <v>270.98</v>
      </c>
      <c r="O30">
        <v>99.84</v>
      </c>
      <c r="P30">
        <v>0.69</v>
      </c>
      <c r="Q30">
        <v>7.01</v>
      </c>
      <c r="R30" s="93">
        <v>5.76</v>
      </c>
      <c r="S30" s="93">
        <v>2</v>
      </c>
      <c r="T30" s="93">
        <v>5.22</v>
      </c>
      <c r="U30">
        <v>0.95</v>
      </c>
      <c r="V30">
        <v>0.53581000000000001</v>
      </c>
      <c r="W30">
        <v>1.34</v>
      </c>
      <c r="X30">
        <v>35.69</v>
      </c>
      <c r="Y30">
        <v>11.89</v>
      </c>
      <c r="Z30">
        <v>11.9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10</v>
      </c>
      <c r="AH30">
        <v>24.01</v>
      </c>
      <c r="AI30">
        <v>24.01</v>
      </c>
      <c r="AJ30">
        <v>24.09</v>
      </c>
      <c r="AK30">
        <v>0</v>
      </c>
      <c r="AL30">
        <v>0</v>
      </c>
    </row>
    <row r="31" spans="1:38">
      <c r="A31" t="s">
        <v>73</v>
      </c>
      <c r="B31" s="34">
        <v>234.04</v>
      </c>
      <c r="C31" s="34">
        <v>67.959999999999994</v>
      </c>
      <c r="D31" s="93">
        <f t="shared" si="0"/>
        <v>31.58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47.21</v>
      </c>
      <c r="N31">
        <v>270.98</v>
      </c>
      <c r="O31">
        <v>99.84</v>
      </c>
      <c r="P31">
        <v>0.69</v>
      </c>
      <c r="Q31">
        <v>7.01</v>
      </c>
      <c r="R31" s="93">
        <v>12.94</v>
      </c>
      <c r="S31" s="93">
        <v>7</v>
      </c>
      <c r="T31" s="93">
        <v>11.64</v>
      </c>
      <c r="U31">
        <v>0.95</v>
      </c>
      <c r="V31">
        <v>3.477894</v>
      </c>
      <c r="W31">
        <v>1.34</v>
      </c>
      <c r="X31">
        <v>35.42</v>
      </c>
      <c r="Y31">
        <v>11.8</v>
      </c>
      <c r="Z31">
        <v>11.81</v>
      </c>
      <c r="AA31">
        <v>0.54</v>
      </c>
      <c r="AB31">
        <v>0.11</v>
      </c>
      <c r="AC31">
        <v>0</v>
      </c>
      <c r="AD31">
        <v>0.5</v>
      </c>
      <c r="AE31">
        <v>0</v>
      </c>
      <c r="AF31">
        <v>0</v>
      </c>
      <c r="AG31">
        <v>6.66</v>
      </c>
      <c r="AH31">
        <v>20.260000000000002</v>
      </c>
      <c r="AI31">
        <v>20.260000000000002</v>
      </c>
      <c r="AJ31">
        <v>23.12</v>
      </c>
      <c r="AK31">
        <v>1</v>
      </c>
      <c r="AL31">
        <v>0</v>
      </c>
    </row>
    <row r="32" spans="1:38">
      <c r="A32" t="s">
        <v>74</v>
      </c>
      <c r="B32" s="34">
        <v>260.72000000000003</v>
      </c>
      <c r="C32" s="34">
        <v>86.91</v>
      </c>
      <c r="D32" s="93">
        <f t="shared" si="0"/>
        <v>57.28</v>
      </c>
      <c r="E32" s="34">
        <v>0</v>
      </c>
      <c r="F32" s="34"/>
      <c r="G32" s="34"/>
      <c r="H32" s="34"/>
      <c r="I32" s="34"/>
      <c r="J32" s="37">
        <v>0.11</v>
      </c>
      <c r="K32" s="37">
        <v>0.11</v>
      </c>
      <c r="L32" s="37">
        <v>0.11</v>
      </c>
      <c r="M32">
        <v>57.79</v>
      </c>
      <c r="N32">
        <v>270.98</v>
      </c>
      <c r="O32">
        <v>99.84</v>
      </c>
      <c r="P32">
        <v>0.69</v>
      </c>
      <c r="Q32">
        <v>7.01</v>
      </c>
      <c r="R32" s="93">
        <v>21.93</v>
      </c>
      <c r="S32" s="93">
        <v>15</v>
      </c>
      <c r="T32" s="93">
        <v>20.350000000000001</v>
      </c>
      <c r="U32">
        <v>0.95</v>
      </c>
      <c r="V32">
        <v>7.8130839999999999</v>
      </c>
      <c r="W32">
        <v>1.34</v>
      </c>
      <c r="X32">
        <v>35.19</v>
      </c>
      <c r="Y32">
        <v>11.73</v>
      </c>
      <c r="Z32">
        <v>11.73</v>
      </c>
      <c r="AA32">
        <v>1.95</v>
      </c>
      <c r="AB32">
        <v>0.39</v>
      </c>
      <c r="AC32">
        <v>0</v>
      </c>
      <c r="AD32">
        <v>1</v>
      </c>
      <c r="AE32">
        <v>1</v>
      </c>
      <c r="AF32">
        <v>0</v>
      </c>
      <c r="AG32">
        <v>6.66</v>
      </c>
      <c r="AH32">
        <v>20.18</v>
      </c>
      <c r="AI32">
        <v>20.18</v>
      </c>
      <c r="AJ32">
        <v>23.12</v>
      </c>
      <c r="AK32">
        <v>4</v>
      </c>
      <c r="AL32">
        <v>1</v>
      </c>
    </row>
    <row r="33" spans="1:38">
      <c r="A33" t="s">
        <v>75</v>
      </c>
      <c r="B33" s="34">
        <v>260.72000000000003</v>
      </c>
      <c r="C33" s="34">
        <v>86.91</v>
      </c>
      <c r="D33" s="93">
        <f t="shared" si="0"/>
        <v>84.02</v>
      </c>
      <c r="E33" s="34">
        <v>0</v>
      </c>
      <c r="F33" s="34"/>
      <c r="G33" s="34"/>
      <c r="H33" s="34"/>
      <c r="I33" s="34"/>
      <c r="J33" s="37">
        <v>0.46</v>
      </c>
      <c r="K33" s="37">
        <v>0.46</v>
      </c>
      <c r="L33" s="37">
        <v>0.47</v>
      </c>
      <c r="M33">
        <v>57.79</v>
      </c>
      <c r="N33">
        <v>270.98</v>
      </c>
      <c r="O33">
        <v>99.84</v>
      </c>
      <c r="P33">
        <v>0.69</v>
      </c>
      <c r="Q33">
        <v>7.01</v>
      </c>
      <c r="R33" s="93">
        <v>31.52</v>
      </c>
      <c r="S33" s="93">
        <v>25</v>
      </c>
      <c r="T33" s="93">
        <v>27.5</v>
      </c>
      <c r="U33">
        <v>0.95</v>
      </c>
      <c r="V33">
        <v>11.992402</v>
      </c>
      <c r="W33">
        <v>1.34</v>
      </c>
      <c r="X33">
        <v>30.03</v>
      </c>
      <c r="Y33">
        <v>10.01</v>
      </c>
      <c r="Z33">
        <v>10.01</v>
      </c>
      <c r="AA33">
        <v>6.62</v>
      </c>
      <c r="AB33">
        <v>1.32</v>
      </c>
      <c r="AC33">
        <v>0.67</v>
      </c>
      <c r="AD33">
        <v>2</v>
      </c>
      <c r="AE33">
        <v>3</v>
      </c>
      <c r="AF33">
        <v>1</v>
      </c>
      <c r="AG33">
        <v>6.66</v>
      </c>
      <c r="AH33">
        <v>20.11</v>
      </c>
      <c r="AI33">
        <v>20.11</v>
      </c>
      <c r="AJ33">
        <v>24.09</v>
      </c>
      <c r="AK33">
        <v>11</v>
      </c>
      <c r="AL33">
        <v>4</v>
      </c>
    </row>
    <row r="34" spans="1:38">
      <c r="A34" t="s">
        <v>76</v>
      </c>
      <c r="B34" s="34">
        <v>260.72000000000003</v>
      </c>
      <c r="C34" s="34">
        <v>86.91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1.1200000000000001</v>
      </c>
      <c r="K34" s="37">
        <v>1.1200000000000001</v>
      </c>
      <c r="L34" s="37">
        <v>1.1499999999999999</v>
      </c>
      <c r="M34">
        <v>57.79</v>
      </c>
      <c r="N34">
        <v>270.98</v>
      </c>
      <c r="O34">
        <v>99.84</v>
      </c>
      <c r="P34">
        <v>0.69</v>
      </c>
      <c r="Q34">
        <v>7.01</v>
      </c>
      <c r="R34" s="93">
        <v>30.17</v>
      </c>
      <c r="S34" s="93">
        <v>30.17</v>
      </c>
      <c r="T34" s="93">
        <v>30.16</v>
      </c>
      <c r="U34">
        <v>0.95</v>
      </c>
      <c r="V34">
        <v>16.970564</v>
      </c>
      <c r="W34">
        <v>1.34</v>
      </c>
      <c r="X34">
        <v>29.85</v>
      </c>
      <c r="Y34">
        <v>9.9600000000000009</v>
      </c>
      <c r="Z34">
        <v>9.9499999999999993</v>
      </c>
      <c r="AA34">
        <v>26.96</v>
      </c>
      <c r="AB34">
        <v>5.39</v>
      </c>
      <c r="AC34">
        <v>2.94</v>
      </c>
      <c r="AD34">
        <v>5</v>
      </c>
      <c r="AE34">
        <v>8</v>
      </c>
      <c r="AF34">
        <v>4</v>
      </c>
      <c r="AG34">
        <v>6.66</v>
      </c>
      <c r="AH34">
        <v>20.04</v>
      </c>
      <c r="AI34">
        <v>20.04</v>
      </c>
      <c r="AJ34">
        <v>24.09</v>
      </c>
      <c r="AK34">
        <v>18</v>
      </c>
      <c r="AL34">
        <v>7</v>
      </c>
    </row>
    <row r="35" spans="1:38">
      <c r="A35" t="s">
        <v>77</v>
      </c>
      <c r="B35" s="34">
        <v>260.72000000000003</v>
      </c>
      <c r="C35" s="34">
        <v>86.91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2.04</v>
      </c>
      <c r="K35" s="37">
        <v>2.04</v>
      </c>
      <c r="L35" s="37">
        <v>2.1</v>
      </c>
      <c r="M35">
        <v>57.79</v>
      </c>
      <c r="N35">
        <v>270.98</v>
      </c>
      <c r="O35">
        <v>99.84</v>
      </c>
      <c r="P35">
        <v>0.69</v>
      </c>
      <c r="Q35">
        <v>7.01</v>
      </c>
      <c r="R35" s="93">
        <v>30.33</v>
      </c>
      <c r="S35" s="93">
        <v>30.33</v>
      </c>
      <c r="T35" s="93">
        <v>30.34</v>
      </c>
      <c r="U35">
        <v>0.95</v>
      </c>
      <c r="V35">
        <v>22.932668</v>
      </c>
      <c r="W35">
        <v>1.34</v>
      </c>
      <c r="X35">
        <v>30.39</v>
      </c>
      <c r="Y35">
        <v>10.119999999999999</v>
      </c>
      <c r="Z35">
        <v>10.130000000000001</v>
      </c>
      <c r="AA35">
        <v>27.35</v>
      </c>
      <c r="AB35">
        <v>5.47</v>
      </c>
      <c r="AC35">
        <v>6.69</v>
      </c>
      <c r="AD35">
        <v>6.6</v>
      </c>
      <c r="AE35">
        <v>17</v>
      </c>
      <c r="AF35">
        <v>8</v>
      </c>
      <c r="AG35">
        <v>6.66</v>
      </c>
      <c r="AH35">
        <v>19.940000000000001</v>
      </c>
      <c r="AI35">
        <v>19.940000000000001</v>
      </c>
      <c r="AJ35">
        <v>24.09</v>
      </c>
      <c r="AK35">
        <v>25</v>
      </c>
      <c r="AL35">
        <v>10</v>
      </c>
    </row>
    <row r="36" spans="1:38">
      <c r="A36" t="s">
        <v>78</v>
      </c>
      <c r="B36" s="34">
        <v>260.72000000000003</v>
      </c>
      <c r="C36" s="34">
        <v>86.91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3.2</v>
      </c>
      <c r="K36" s="37">
        <v>3.2</v>
      </c>
      <c r="L36" s="37">
        <v>3.29</v>
      </c>
      <c r="M36">
        <v>57.79</v>
      </c>
      <c r="N36">
        <v>270.98</v>
      </c>
      <c r="O36">
        <v>99.84</v>
      </c>
      <c r="P36">
        <v>0.69</v>
      </c>
      <c r="Q36">
        <v>7.01</v>
      </c>
      <c r="R36" s="93">
        <v>30.33</v>
      </c>
      <c r="S36" s="93">
        <v>30.33</v>
      </c>
      <c r="T36" s="93">
        <v>30.34</v>
      </c>
      <c r="U36">
        <v>0.95</v>
      </c>
      <c r="V36">
        <v>29.966391999999999</v>
      </c>
      <c r="W36">
        <v>1.34</v>
      </c>
      <c r="X36">
        <v>30.6</v>
      </c>
      <c r="Y36">
        <v>10.210000000000001</v>
      </c>
      <c r="Z36">
        <v>10.199999999999999</v>
      </c>
      <c r="AA36">
        <v>46.12</v>
      </c>
      <c r="AB36">
        <v>9.2200000000000006</v>
      </c>
      <c r="AC36">
        <v>11.77</v>
      </c>
      <c r="AD36">
        <v>11.94</v>
      </c>
      <c r="AE36">
        <v>27</v>
      </c>
      <c r="AF36">
        <v>13</v>
      </c>
      <c r="AG36">
        <v>6.66</v>
      </c>
      <c r="AH36">
        <v>19.41</v>
      </c>
      <c r="AI36">
        <v>19.41</v>
      </c>
      <c r="AJ36">
        <v>24.09</v>
      </c>
      <c r="AK36">
        <v>46</v>
      </c>
      <c r="AL36">
        <v>19</v>
      </c>
    </row>
    <row r="37" spans="1:38">
      <c r="A37" t="s">
        <v>79</v>
      </c>
      <c r="B37" s="34">
        <v>260.72000000000003</v>
      </c>
      <c r="C37" s="34">
        <v>86.91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4.78</v>
      </c>
      <c r="K37" s="37">
        <v>4.78</v>
      </c>
      <c r="L37" s="37">
        <v>4.9000000000000004</v>
      </c>
      <c r="M37">
        <v>57.79</v>
      </c>
      <c r="N37">
        <v>270.98</v>
      </c>
      <c r="O37">
        <v>99.84</v>
      </c>
      <c r="P37">
        <v>0.69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37.565151999999998</v>
      </c>
      <c r="W37">
        <v>1.34</v>
      </c>
      <c r="X37">
        <v>21</v>
      </c>
      <c r="Y37">
        <v>7</v>
      </c>
      <c r="Z37">
        <v>7</v>
      </c>
      <c r="AA37">
        <v>64.260000000000005</v>
      </c>
      <c r="AB37">
        <v>12.85</v>
      </c>
      <c r="AC37">
        <v>17.739999999999998</v>
      </c>
      <c r="AD37">
        <v>15.81</v>
      </c>
      <c r="AE37">
        <v>39</v>
      </c>
      <c r="AF37">
        <v>19</v>
      </c>
      <c r="AG37">
        <v>6.66</v>
      </c>
      <c r="AH37">
        <v>18.96</v>
      </c>
      <c r="AI37">
        <v>18.96</v>
      </c>
      <c r="AJ37">
        <v>24.09</v>
      </c>
      <c r="AK37">
        <v>56</v>
      </c>
      <c r="AL37">
        <v>24</v>
      </c>
    </row>
    <row r="38" spans="1:38">
      <c r="A38" t="s">
        <v>80</v>
      </c>
      <c r="B38" s="34">
        <v>260.72000000000003</v>
      </c>
      <c r="C38" s="34">
        <v>67.959999999999994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6.26</v>
      </c>
      <c r="K38" s="37">
        <v>6.26</v>
      </c>
      <c r="L38" s="37">
        <v>6.42</v>
      </c>
      <c r="M38">
        <v>47.21</v>
      </c>
      <c r="N38">
        <v>270.98</v>
      </c>
      <c r="O38">
        <v>99.84</v>
      </c>
      <c r="P38">
        <v>0.69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45.290557999999997</v>
      </c>
      <c r="W38">
        <v>1.34</v>
      </c>
      <c r="X38">
        <v>21</v>
      </c>
      <c r="Y38">
        <v>7</v>
      </c>
      <c r="Z38">
        <v>7</v>
      </c>
      <c r="AA38">
        <v>88.03</v>
      </c>
      <c r="AB38">
        <v>17.600000000000001</v>
      </c>
      <c r="AC38">
        <v>23.93</v>
      </c>
      <c r="AD38">
        <v>21.61</v>
      </c>
      <c r="AE38">
        <v>48</v>
      </c>
      <c r="AF38">
        <v>24</v>
      </c>
      <c r="AG38">
        <v>6.66</v>
      </c>
      <c r="AH38">
        <v>19</v>
      </c>
      <c r="AI38">
        <v>19</v>
      </c>
      <c r="AJ38">
        <v>24.09</v>
      </c>
      <c r="AK38">
        <v>77</v>
      </c>
      <c r="AL38">
        <v>33</v>
      </c>
    </row>
    <row r="39" spans="1:38">
      <c r="A39" t="s">
        <v>81</v>
      </c>
      <c r="B39" s="34">
        <v>260.72000000000003</v>
      </c>
      <c r="C39" s="34">
        <v>86.91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7.6</v>
      </c>
      <c r="K39" s="37">
        <v>7.6</v>
      </c>
      <c r="L39" s="37">
        <v>7.78</v>
      </c>
      <c r="M39">
        <v>57.79</v>
      </c>
      <c r="N39">
        <v>270.98</v>
      </c>
      <c r="O39">
        <v>99.84</v>
      </c>
      <c r="P39">
        <v>0.69</v>
      </c>
      <c r="Q39">
        <v>7.01</v>
      </c>
      <c r="R39" s="93">
        <v>32</v>
      </c>
      <c r="S39" s="93">
        <v>32</v>
      </c>
      <c r="T39" s="93">
        <v>32</v>
      </c>
      <c r="U39">
        <v>0</v>
      </c>
      <c r="V39">
        <v>69.616332</v>
      </c>
      <c r="W39">
        <v>1.34</v>
      </c>
      <c r="X39">
        <v>21</v>
      </c>
      <c r="Y39">
        <v>7</v>
      </c>
      <c r="Z39">
        <v>7</v>
      </c>
      <c r="AA39">
        <v>106.58</v>
      </c>
      <c r="AB39">
        <v>21.31</v>
      </c>
      <c r="AC39">
        <v>30.81</v>
      </c>
      <c r="AD39">
        <v>25.31</v>
      </c>
      <c r="AE39">
        <v>57</v>
      </c>
      <c r="AF39">
        <v>28</v>
      </c>
      <c r="AG39">
        <v>6.66</v>
      </c>
      <c r="AH39">
        <v>18.329999999999998</v>
      </c>
      <c r="AI39">
        <v>18.329999999999998</v>
      </c>
      <c r="AJ39">
        <v>24.09</v>
      </c>
      <c r="AK39">
        <v>102</v>
      </c>
      <c r="AL39">
        <v>43</v>
      </c>
    </row>
    <row r="40" spans="1:38">
      <c r="A40" t="s">
        <v>82</v>
      </c>
      <c r="B40" s="34">
        <v>260.72000000000003</v>
      </c>
      <c r="C40" s="34">
        <v>86.91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8.82</v>
      </c>
      <c r="K40" s="37">
        <v>8.82</v>
      </c>
      <c r="L40" s="37">
        <v>9.0399999999999991</v>
      </c>
      <c r="M40">
        <v>57.79</v>
      </c>
      <c r="N40">
        <v>270.98</v>
      </c>
      <c r="O40">
        <v>99.84</v>
      </c>
      <c r="P40">
        <v>0.69</v>
      </c>
      <c r="Q40">
        <v>7.01</v>
      </c>
      <c r="R40" s="93">
        <v>32</v>
      </c>
      <c r="S40" s="93">
        <v>32</v>
      </c>
      <c r="T40" s="93">
        <v>32</v>
      </c>
      <c r="U40">
        <v>0</v>
      </c>
      <c r="V40">
        <v>78.822522000000006</v>
      </c>
      <c r="W40">
        <v>1.34</v>
      </c>
      <c r="X40">
        <v>21</v>
      </c>
      <c r="Y40">
        <v>7</v>
      </c>
      <c r="Z40">
        <v>7</v>
      </c>
      <c r="AA40">
        <v>125.75</v>
      </c>
      <c r="AB40">
        <v>25.15</v>
      </c>
      <c r="AC40">
        <v>37.729999999999997</v>
      </c>
      <c r="AD40">
        <v>28.64</v>
      </c>
      <c r="AE40">
        <v>64</v>
      </c>
      <c r="AF40">
        <v>32</v>
      </c>
      <c r="AG40">
        <v>6.66</v>
      </c>
      <c r="AH40">
        <v>17.670000000000002</v>
      </c>
      <c r="AI40">
        <v>17.670000000000002</v>
      </c>
      <c r="AJ40">
        <v>24.09</v>
      </c>
      <c r="AK40">
        <v>119</v>
      </c>
      <c r="AL40">
        <v>51</v>
      </c>
    </row>
    <row r="41" spans="1:38">
      <c r="A41" t="s">
        <v>83</v>
      </c>
      <c r="B41" s="34">
        <v>260.72000000000003</v>
      </c>
      <c r="C41" s="34">
        <v>86.91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9.9700000000000006</v>
      </c>
      <c r="K41" s="37">
        <v>9.9700000000000006</v>
      </c>
      <c r="L41" s="37">
        <v>10.220000000000001</v>
      </c>
      <c r="M41">
        <v>57.79</v>
      </c>
      <c r="N41">
        <v>270.98</v>
      </c>
      <c r="O41">
        <v>99.84</v>
      </c>
      <c r="P41">
        <v>0.69</v>
      </c>
      <c r="Q41">
        <v>6.01</v>
      </c>
      <c r="R41" s="93">
        <v>32</v>
      </c>
      <c r="S41" s="93">
        <v>32</v>
      </c>
      <c r="T41" s="93">
        <v>32</v>
      </c>
      <c r="U41">
        <v>0.95</v>
      </c>
      <c r="V41">
        <v>87.677999999999997</v>
      </c>
      <c r="W41">
        <v>1.34</v>
      </c>
      <c r="X41">
        <v>21</v>
      </c>
      <c r="Y41">
        <v>7</v>
      </c>
      <c r="Z41">
        <v>7</v>
      </c>
      <c r="AA41">
        <v>159.87</v>
      </c>
      <c r="AB41">
        <v>31.97</v>
      </c>
      <c r="AC41">
        <v>42.62</v>
      </c>
      <c r="AD41">
        <v>31.78</v>
      </c>
      <c r="AE41">
        <v>73</v>
      </c>
      <c r="AF41">
        <v>37</v>
      </c>
      <c r="AG41">
        <v>6.66</v>
      </c>
      <c r="AH41">
        <v>17.329999999999998</v>
      </c>
      <c r="AI41">
        <v>17.329999999999998</v>
      </c>
      <c r="AJ41">
        <v>24.09</v>
      </c>
      <c r="AK41">
        <v>147</v>
      </c>
      <c r="AL41">
        <v>63</v>
      </c>
    </row>
    <row r="42" spans="1:38">
      <c r="A42" t="s">
        <v>84</v>
      </c>
      <c r="B42" s="34">
        <v>260.72000000000003</v>
      </c>
      <c r="C42" s="34">
        <v>86.91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11.14</v>
      </c>
      <c r="K42" s="37">
        <v>11.14</v>
      </c>
      <c r="L42" s="37">
        <v>11.41</v>
      </c>
      <c r="M42">
        <v>57.79</v>
      </c>
      <c r="N42">
        <v>270.98</v>
      </c>
      <c r="O42">
        <v>99.84</v>
      </c>
      <c r="P42">
        <v>0.69</v>
      </c>
      <c r="Q42">
        <v>6.01</v>
      </c>
      <c r="R42" s="93">
        <v>32.5</v>
      </c>
      <c r="S42" s="93">
        <v>32.5</v>
      </c>
      <c r="T42" s="93">
        <v>32.5</v>
      </c>
      <c r="U42">
        <v>0.95</v>
      </c>
      <c r="V42">
        <v>96.280186</v>
      </c>
      <c r="W42">
        <v>1.34</v>
      </c>
      <c r="X42">
        <v>21</v>
      </c>
      <c r="Y42">
        <v>7</v>
      </c>
      <c r="Z42">
        <v>7</v>
      </c>
      <c r="AA42">
        <v>179.86</v>
      </c>
      <c r="AB42">
        <v>35.97</v>
      </c>
      <c r="AC42">
        <v>48.88</v>
      </c>
      <c r="AD42">
        <v>34.44</v>
      </c>
      <c r="AE42">
        <v>79</v>
      </c>
      <c r="AF42">
        <v>39</v>
      </c>
      <c r="AG42">
        <v>6.66</v>
      </c>
      <c r="AH42">
        <v>16.670000000000002</v>
      </c>
      <c r="AI42">
        <v>16.670000000000002</v>
      </c>
      <c r="AJ42">
        <v>23.12</v>
      </c>
      <c r="AK42">
        <v>161</v>
      </c>
      <c r="AL42">
        <v>69</v>
      </c>
    </row>
    <row r="43" spans="1:38">
      <c r="A43" t="s">
        <v>85</v>
      </c>
      <c r="B43" s="34">
        <v>260.72000000000003</v>
      </c>
      <c r="C43" s="34">
        <v>86.91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12.47</v>
      </c>
      <c r="K43" s="37">
        <v>12.47</v>
      </c>
      <c r="L43" s="37">
        <v>12.79</v>
      </c>
      <c r="M43">
        <v>57.79</v>
      </c>
      <c r="N43">
        <v>270.98</v>
      </c>
      <c r="O43">
        <v>99.84</v>
      </c>
      <c r="P43">
        <v>0.66</v>
      </c>
      <c r="Q43">
        <v>6.01</v>
      </c>
      <c r="R43" s="93">
        <v>32.5</v>
      </c>
      <c r="S43" s="93">
        <v>32.5</v>
      </c>
      <c r="T43" s="93">
        <v>32.5</v>
      </c>
      <c r="U43">
        <v>0.95</v>
      </c>
      <c r="V43">
        <v>103.839978</v>
      </c>
      <c r="W43">
        <v>0</v>
      </c>
      <c r="X43">
        <v>21</v>
      </c>
      <c r="Y43">
        <v>7</v>
      </c>
      <c r="Z43">
        <v>7</v>
      </c>
      <c r="AA43">
        <v>197.43</v>
      </c>
      <c r="AB43">
        <v>39.49</v>
      </c>
      <c r="AC43">
        <v>54.54</v>
      </c>
      <c r="AD43">
        <v>36</v>
      </c>
      <c r="AE43">
        <v>83</v>
      </c>
      <c r="AF43">
        <v>42</v>
      </c>
      <c r="AG43">
        <v>6.66</v>
      </c>
      <c r="AH43">
        <v>16.670000000000002</v>
      </c>
      <c r="AI43">
        <v>16.670000000000002</v>
      </c>
      <c r="AJ43">
        <v>0</v>
      </c>
      <c r="AK43">
        <v>172</v>
      </c>
      <c r="AL43">
        <v>73</v>
      </c>
    </row>
    <row r="44" spans="1:38">
      <c r="A44" t="s">
        <v>86</v>
      </c>
      <c r="B44" s="34">
        <v>260.72000000000003</v>
      </c>
      <c r="C44" s="34">
        <v>86.91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13.44</v>
      </c>
      <c r="K44" s="37">
        <v>13.44</v>
      </c>
      <c r="L44" s="37">
        <v>13.77</v>
      </c>
      <c r="M44">
        <v>57.79</v>
      </c>
      <c r="N44">
        <v>270.98</v>
      </c>
      <c r="O44">
        <v>99.84</v>
      </c>
      <c r="P44">
        <v>0.66</v>
      </c>
      <c r="Q44">
        <v>6.01</v>
      </c>
      <c r="R44" s="93">
        <v>32.5</v>
      </c>
      <c r="S44" s="93">
        <v>32.5</v>
      </c>
      <c r="T44" s="93">
        <v>32.5</v>
      </c>
      <c r="U44">
        <v>0.95</v>
      </c>
      <c r="V44">
        <v>110.542474</v>
      </c>
      <c r="W44">
        <v>0</v>
      </c>
      <c r="X44">
        <v>21</v>
      </c>
      <c r="Y44">
        <v>7</v>
      </c>
      <c r="Z44">
        <v>7</v>
      </c>
      <c r="AA44">
        <v>213.58</v>
      </c>
      <c r="AB44">
        <v>42.71</v>
      </c>
      <c r="AC44">
        <v>60.08</v>
      </c>
      <c r="AD44">
        <v>39.11</v>
      </c>
      <c r="AE44">
        <v>89</v>
      </c>
      <c r="AF44">
        <v>44</v>
      </c>
      <c r="AG44">
        <v>6.66</v>
      </c>
      <c r="AH44">
        <v>16.670000000000002</v>
      </c>
      <c r="AI44">
        <v>16.670000000000002</v>
      </c>
      <c r="AJ44">
        <v>0</v>
      </c>
      <c r="AK44">
        <v>179</v>
      </c>
      <c r="AL44">
        <v>76</v>
      </c>
    </row>
    <row r="45" spans="1:38">
      <c r="A45" t="s">
        <v>87</v>
      </c>
      <c r="B45" s="34">
        <v>260.72000000000003</v>
      </c>
      <c r="C45" s="34">
        <v>86.91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14.16</v>
      </c>
      <c r="K45" s="37">
        <v>14.16</v>
      </c>
      <c r="L45" s="37">
        <v>14.52</v>
      </c>
      <c r="M45">
        <v>57.79</v>
      </c>
      <c r="N45">
        <v>270.98</v>
      </c>
      <c r="O45">
        <v>99.84</v>
      </c>
      <c r="P45">
        <v>0.66</v>
      </c>
      <c r="Q45">
        <v>6.01</v>
      </c>
      <c r="R45" s="93">
        <v>32.5</v>
      </c>
      <c r="S45" s="93">
        <v>32.5</v>
      </c>
      <c r="T45" s="93">
        <v>32.5</v>
      </c>
      <c r="U45">
        <v>0.95</v>
      </c>
      <c r="V45">
        <v>110.639894</v>
      </c>
      <c r="W45">
        <v>0</v>
      </c>
      <c r="X45">
        <v>21</v>
      </c>
      <c r="Y45">
        <v>7</v>
      </c>
      <c r="Z45">
        <v>7</v>
      </c>
      <c r="AA45">
        <v>224.88</v>
      </c>
      <c r="AB45">
        <v>44.97</v>
      </c>
      <c r="AC45">
        <v>86.31</v>
      </c>
      <c r="AD45">
        <v>41.08</v>
      </c>
      <c r="AE45">
        <v>92</v>
      </c>
      <c r="AF45">
        <v>46</v>
      </c>
      <c r="AG45">
        <v>6.66</v>
      </c>
      <c r="AH45">
        <v>16.670000000000002</v>
      </c>
      <c r="AI45">
        <v>16.670000000000002</v>
      </c>
      <c r="AJ45">
        <v>0</v>
      </c>
      <c r="AK45">
        <v>186</v>
      </c>
      <c r="AL45">
        <v>79</v>
      </c>
    </row>
    <row r="46" spans="1:38">
      <c r="A46" t="s">
        <v>88</v>
      </c>
      <c r="B46" s="34">
        <v>260.72000000000003</v>
      </c>
      <c r="C46" s="34">
        <v>86.91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14.9</v>
      </c>
      <c r="K46" s="37">
        <v>14.9</v>
      </c>
      <c r="L46" s="37">
        <v>15.27</v>
      </c>
      <c r="M46">
        <v>57.79</v>
      </c>
      <c r="N46">
        <v>270.98</v>
      </c>
      <c r="O46">
        <v>99.84</v>
      </c>
      <c r="P46">
        <v>0.66</v>
      </c>
      <c r="Q46">
        <v>6.01</v>
      </c>
      <c r="R46" s="93">
        <v>32.5</v>
      </c>
      <c r="S46" s="93">
        <v>32.5</v>
      </c>
      <c r="T46" s="93">
        <v>32.5</v>
      </c>
      <c r="U46">
        <v>0.95</v>
      </c>
      <c r="V46">
        <v>117.48851999999999</v>
      </c>
      <c r="W46">
        <v>0</v>
      </c>
      <c r="X46">
        <v>21.5</v>
      </c>
      <c r="Y46">
        <v>7.16</v>
      </c>
      <c r="Z46">
        <v>7.17</v>
      </c>
      <c r="AA46">
        <v>231.67</v>
      </c>
      <c r="AB46">
        <v>46.33</v>
      </c>
      <c r="AC46">
        <v>90.13</v>
      </c>
      <c r="AD46">
        <v>42.86</v>
      </c>
      <c r="AE46">
        <v>95</v>
      </c>
      <c r="AF46">
        <v>47</v>
      </c>
      <c r="AG46">
        <v>6.66</v>
      </c>
      <c r="AH46">
        <v>16.670000000000002</v>
      </c>
      <c r="AI46">
        <v>16.670000000000002</v>
      </c>
      <c r="AJ46">
        <v>0</v>
      </c>
      <c r="AK46">
        <v>193</v>
      </c>
      <c r="AL46">
        <v>82</v>
      </c>
    </row>
    <row r="47" spans="1:38">
      <c r="A47" t="s">
        <v>89</v>
      </c>
      <c r="B47" s="34">
        <v>260.72000000000003</v>
      </c>
      <c r="C47" s="34">
        <v>86.91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15.66</v>
      </c>
      <c r="K47" s="37">
        <v>15.66</v>
      </c>
      <c r="L47" s="37">
        <v>16.05</v>
      </c>
      <c r="M47">
        <v>57.79</v>
      </c>
      <c r="N47">
        <v>270.98</v>
      </c>
      <c r="O47">
        <v>99.84</v>
      </c>
      <c r="P47">
        <v>0.66</v>
      </c>
      <c r="Q47">
        <v>6.01</v>
      </c>
      <c r="R47" s="93">
        <v>32.5</v>
      </c>
      <c r="S47" s="93">
        <v>32.5</v>
      </c>
      <c r="T47" s="93">
        <v>32.5</v>
      </c>
      <c r="U47">
        <v>0.95</v>
      </c>
      <c r="V47">
        <v>124.78527800000001</v>
      </c>
      <c r="W47">
        <v>0</v>
      </c>
      <c r="X47">
        <v>21</v>
      </c>
      <c r="Y47">
        <v>7</v>
      </c>
      <c r="Z47">
        <v>7</v>
      </c>
      <c r="AA47">
        <v>231.67</v>
      </c>
      <c r="AB47">
        <v>46.33</v>
      </c>
      <c r="AC47">
        <v>92.87</v>
      </c>
      <c r="AD47">
        <v>44.27</v>
      </c>
      <c r="AE47">
        <v>97</v>
      </c>
      <c r="AF47">
        <v>48</v>
      </c>
      <c r="AG47">
        <v>6.66</v>
      </c>
      <c r="AH47">
        <v>14</v>
      </c>
      <c r="AI47">
        <v>14</v>
      </c>
      <c r="AJ47">
        <v>0</v>
      </c>
      <c r="AK47">
        <v>200</v>
      </c>
      <c r="AL47">
        <v>85</v>
      </c>
    </row>
    <row r="48" spans="1:38">
      <c r="A48" t="s">
        <v>90</v>
      </c>
      <c r="B48" s="34">
        <v>260.72000000000003</v>
      </c>
      <c r="C48" s="34">
        <v>86.91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16.149999999999999</v>
      </c>
      <c r="K48" s="37">
        <v>16.149999999999999</v>
      </c>
      <c r="L48" s="37">
        <v>16.559999999999999</v>
      </c>
      <c r="M48">
        <v>47.21</v>
      </c>
      <c r="N48">
        <v>270.98</v>
      </c>
      <c r="O48">
        <v>99.84</v>
      </c>
      <c r="P48">
        <v>0.66</v>
      </c>
      <c r="Q48">
        <v>6.01</v>
      </c>
      <c r="R48" s="93">
        <v>32.5</v>
      </c>
      <c r="S48" s="93">
        <v>32.5</v>
      </c>
      <c r="T48" s="93">
        <v>32.5</v>
      </c>
      <c r="U48">
        <v>0.95</v>
      </c>
      <c r="V48">
        <v>132.34506999999999</v>
      </c>
      <c r="W48">
        <v>0</v>
      </c>
      <c r="X48">
        <v>21</v>
      </c>
      <c r="Y48">
        <v>7</v>
      </c>
      <c r="Z48">
        <v>7</v>
      </c>
      <c r="AA48">
        <v>231.67</v>
      </c>
      <c r="AB48">
        <v>46.33</v>
      </c>
      <c r="AC48">
        <v>93.8</v>
      </c>
      <c r="AD48">
        <v>45.95</v>
      </c>
      <c r="AE48">
        <v>97</v>
      </c>
      <c r="AF48">
        <v>49</v>
      </c>
      <c r="AG48">
        <v>6.66</v>
      </c>
      <c r="AH48">
        <v>14</v>
      </c>
      <c r="AI48">
        <v>14</v>
      </c>
      <c r="AJ48">
        <v>0</v>
      </c>
      <c r="AK48">
        <v>203</v>
      </c>
      <c r="AL48">
        <v>87</v>
      </c>
    </row>
    <row r="49" spans="1:38">
      <c r="A49" t="s">
        <v>91</v>
      </c>
      <c r="B49" s="34">
        <v>260.72000000000003</v>
      </c>
      <c r="C49" s="34">
        <v>86.91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57.79</v>
      </c>
      <c r="N49">
        <v>270.98</v>
      </c>
      <c r="O49">
        <v>99.84</v>
      </c>
      <c r="P49">
        <v>0.66</v>
      </c>
      <c r="Q49">
        <v>6.01</v>
      </c>
      <c r="R49" s="93">
        <v>32.5</v>
      </c>
      <c r="S49" s="93">
        <v>32.5</v>
      </c>
      <c r="T49" s="93">
        <v>32.5</v>
      </c>
      <c r="U49">
        <v>0.95</v>
      </c>
      <c r="V49">
        <v>138.355884</v>
      </c>
      <c r="W49">
        <v>0</v>
      </c>
      <c r="X49">
        <v>21.5</v>
      </c>
      <c r="Y49">
        <v>7.16</v>
      </c>
      <c r="Z49">
        <v>7.17</v>
      </c>
      <c r="AA49">
        <v>229.17</v>
      </c>
      <c r="AB49">
        <v>45.83</v>
      </c>
      <c r="AC49">
        <v>93.84</v>
      </c>
      <c r="AD49">
        <v>46.61</v>
      </c>
      <c r="AE49">
        <v>97</v>
      </c>
      <c r="AF49">
        <v>49</v>
      </c>
      <c r="AG49">
        <v>6.66</v>
      </c>
      <c r="AH49">
        <v>14</v>
      </c>
      <c r="AI49">
        <v>14</v>
      </c>
      <c r="AJ49">
        <v>0</v>
      </c>
      <c r="AK49">
        <v>210</v>
      </c>
      <c r="AL49">
        <v>90</v>
      </c>
    </row>
    <row r="50" spans="1:38">
      <c r="A50" t="s">
        <v>92</v>
      </c>
      <c r="B50" s="34">
        <v>260.72000000000003</v>
      </c>
      <c r="C50" s="34">
        <v>86.91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57.79</v>
      </c>
      <c r="N50">
        <v>270.98</v>
      </c>
      <c r="O50">
        <v>99.84</v>
      </c>
      <c r="P50">
        <v>0.66</v>
      </c>
      <c r="Q50">
        <v>6.01</v>
      </c>
      <c r="R50" s="93">
        <v>32.5</v>
      </c>
      <c r="S50" s="93">
        <v>32.5</v>
      </c>
      <c r="T50" s="93">
        <v>32.5</v>
      </c>
      <c r="U50">
        <v>0.95</v>
      </c>
      <c r="V50">
        <v>142.895656</v>
      </c>
      <c r="W50">
        <v>0</v>
      </c>
      <c r="X50">
        <v>22.5</v>
      </c>
      <c r="Y50">
        <v>7.5</v>
      </c>
      <c r="Z50">
        <v>7.5</v>
      </c>
      <c r="AA50">
        <v>229.17</v>
      </c>
      <c r="AB50">
        <v>45.83</v>
      </c>
      <c r="AC50">
        <v>93.83</v>
      </c>
      <c r="AD50">
        <v>47.25</v>
      </c>
      <c r="AE50">
        <v>97</v>
      </c>
      <c r="AF50">
        <v>49</v>
      </c>
      <c r="AG50">
        <v>6.66</v>
      </c>
      <c r="AH50">
        <v>14</v>
      </c>
      <c r="AI50">
        <v>14</v>
      </c>
      <c r="AJ50">
        <v>0</v>
      </c>
      <c r="AK50">
        <v>210</v>
      </c>
      <c r="AL50">
        <v>90</v>
      </c>
    </row>
    <row r="51" spans="1:38">
      <c r="A51" t="s">
        <v>93</v>
      </c>
      <c r="B51" s="34">
        <v>260.72000000000003</v>
      </c>
      <c r="C51" s="34">
        <v>76.400000000000006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47.21</v>
      </c>
      <c r="N51">
        <v>270.98</v>
      </c>
      <c r="O51">
        <v>99.84</v>
      </c>
      <c r="P51">
        <v>0</v>
      </c>
      <c r="Q51">
        <v>6.01</v>
      </c>
      <c r="R51" s="93">
        <v>32.5</v>
      </c>
      <c r="S51" s="93">
        <v>32.5</v>
      </c>
      <c r="T51" s="93">
        <v>32.5</v>
      </c>
      <c r="U51">
        <v>0.95</v>
      </c>
      <c r="V51">
        <v>154.547088</v>
      </c>
      <c r="W51">
        <v>0</v>
      </c>
      <c r="X51">
        <v>24</v>
      </c>
      <c r="Y51">
        <v>8</v>
      </c>
      <c r="Z51">
        <v>8</v>
      </c>
      <c r="AA51">
        <v>229.17</v>
      </c>
      <c r="AB51">
        <v>45.83</v>
      </c>
      <c r="AC51">
        <v>93.81</v>
      </c>
      <c r="AD51">
        <v>47.67</v>
      </c>
      <c r="AE51">
        <v>97</v>
      </c>
      <c r="AF51">
        <v>49</v>
      </c>
      <c r="AG51">
        <v>7.91</v>
      </c>
      <c r="AH51">
        <v>18.579999999999998</v>
      </c>
      <c r="AI51">
        <v>18.579999999999998</v>
      </c>
      <c r="AJ51">
        <v>0</v>
      </c>
      <c r="AK51">
        <v>210</v>
      </c>
      <c r="AL51">
        <v>90</v>
      </c>
    </row>
    <row r="52" spans="1:38">
      <c r="A52" t="s">
        <v>94</v>
      </c>
      <c r="B52" s="34">
        <v>260.72000000000003</v>
      </c>
      <c r="C52" s="34">
        <v>76.400000000000006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57.79</v>
      </c>
      <c r="N52">
        <v>270.98</v>
      </c>
      <c r="O52">
        <v>99.84</v>
      </c>
      <c r="P52">
        <v>0</v>
      </c>
      <c r="Q52">
        <v>6.01</v>
      </c>
      <c r="R52" s="93">
        <v>32.5</v>
      </c>
      <c r="S52" s="93">
        <v>32.5</v>
      </c>
      <c r="T52" s="93">
        <v>32.5</v>
      </c>
      <c r="U52">
        <v>0.95</v>
      </c>
      <c r="V52">
        <v>154.75166999999999</v>
      </c>
      <c r="W52">
        <v>0</v>
      </c>
      <c r="X52">
        <v>27.5</v>
      </c>
      <c r="Y52">
        <v>9.16</v>
      </c>
      <c r="Z52">
        <v>9.17</v>
      </c>
      <c r="AA52">
        <v>229.17</v>
      </c>
      <c r="AB52">
        <v>45.83</v>
      </c>
      <c r="AC52">
        <v>93.81</v>
      </c>
      <c r="AD52">
        <v>47.74</v>
      </c>
      <c r="AE52">
        <v>97</v>
      </c>
      <c r="AF52">
        <v>49</v>
      </c>
      <c r="AG52">
        <v>8.25</v>
      </c>
      <c r="AH52">
        <v>18.48</v>
      </c>
      <c r="AI52">
        <v>18.48</v>
      </c>
      <c r="AJ52">
        <v>0</v>
      </c>
      <c r="AK52">
        <v>210</v>
      </c>
      <c r="AL52">
        <v>90</v>
      </c>
    </row>
    <row r="53" spans="1:38">
      <c r="A53" t="s">
        <v>95</v>
      </c>
      <c r="B53" s="34">
        <v>260.72000000000003</v>
      </c>
      <c r="C53" s="34">
        <v>76.400000000000006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47.21</v>
      </c>
      <c r="N53">
        <v>270.98</v>
      </c>
      <c r="O53">
        <v>99.84</v>
      </c>
      <c r="P53">
        <v>0</v>
      </c>
      <c r="Q53">
        <v>6.01</v>
      </c>
      <c r="R53" s="93">
        <v>32.5</v>
      </c>
      <c r="S53" s="93">
        <v>32.5</v>
      </c>
      <c r="T53" s="93">
        <v>32.5</v>
      </c>
      <c r="U53">
        <v>0.95</v>
      </c>
      <c r="V53">
        <v>154.58605600000001</v>
      </c>
      <c r="W53">
        <v>0</v>
      </c>
      <c r="X53">
        <v>30</v>
      </c>
      <c r="Y53">
        <v>10</v>
      </c>
      <c r="Z53">
        <v>10</v>
      </c>
      <c r="AA53">
        <v>231.67</v>
      </c>
      <c r="AB53">
        <v>46.33</v>
      </c>
      <c r="AC53">
        <v>93.82</v>
      </c>
      <c r="AD53">
        <v>47.83</v>
      </c>
      <c r="AE53">
        <v>97</v>
      </c>
      <c r="AF53">
        <v>49</v>
      </c>
      <c r="AG53">
        <v>8.4700000000000006</v>
      </c>
      <c r="AH53">
        <v>18.25</v>
      </c>
      <c r="AI53">
        <v>18.25</v>
      </c>
      <c r="AJ53">
        <v>0</v>
      </c>
      <c r="AK53">
        <v>210</v>
      </c>
      <c r="AL53">
        <v>90</v>
      </c>
    </row>
    <row r="54" spans="1:38">
      <c r="A54" t="s">
        <v>96</v>
      </c>
      <c r="B54" s="34">
        <v>234.04</v>
      </c>
      <c r="C54" s="34">
        <v>57.44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33.049999999999997</v>
      </c>
      <c r="N54">
        <v>270.98</v>
      </c>
      <c r="O54">
        <v>99.84</v>
      </c>
      <c r="P54">
        <v>0</v>
      </c>
      <c r="Q54">
        <v>6.01</v>
      </c>
      <c r="R54" s="93">
        <v>32.5</v>
      </c>
      <c r="S54" s="93">
        <v>32.5</v>
      </c>
      <c r="T54" s="93">
        <v>32.5</v>
      </c>
      <c r="U54">
        <v>0.95</v>
      </c>
      <c r="V54">
        <v>154.400958</v>
      </c>
      <c r="W54">
        <v>0</v>
      </c>
      <c r="X54">
        <v>29.47</v>
      </c>
      <c r="Y54">
        <v>9.83</v>
      </c>
      <c r="Z54">
        <v>9.82</v>
      </c>
      <c r="AA54">
        <v>231.67</v>
      </c>
      <c r="AB54">
        <v>46.33</v>
      </c>
      <c r="AC54">
        <v>93.83</v>
      </c>
      <c r="AD54">
        <v>47.99</v>
      </c>
      <c r="AE54">
        <v>97</v>
      </c>
      <c r="AF54">
        <v>49</v>
      </c>
      <c r="AG54">
        <v>8.81</v>
      </c>
      <c r="AH54">
        <v>16.239999999999998</v>
      </c>
      <c r="AI54">
        <v>16.239999999999998</v>
      </c>
      <c r="AJ54">
        <v>0</v>
      </c>
      <c r="AK54">
        <v>210</v>
      </c>
      <c r="AL54">
        <v>90</v>
      </c>
    </row>
    <row r="55" spans="1:38">
      <c r="A55" t="s">
        <v>97</v>
      </c>
      <c r="B55" s="34">
        <v>145.18</v>
      </c>
      <c r="C55" s="34">
        <v>33.72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33.049999999999997</v>
      </c>
      <c r="N55">
        <v>231.24</v>
      </c>
      <c r="O55">
        <v>99.84</v>
      </c>
      <c r="P55">
        <v>0</v>
      </c>
      <c r="Q55">
        <v>6.01</v>
      </c>
      <c r="R55" s="93">
        <v>32.5</v>
      </c>
      <c r="S55" s="93">
        <v>32.5</v>
      </c>
      <c r="T55" s="93">
        <v>32.5</v>
      </c>
      <c r="U55">
        <v>0.95</v>
      </c>
      <c r="V55">
        <v>153.46572599999999</v>
      </c>
      <c r="W55">
        <v>1.39</v>
      </c>
      <c r="X55">
        <v>29.65</v>
      </c>
      <c r="Y55">
        <v>9.8800000000000008</v>
      </c>
      <c r="Z55">
        <v>9.8800000000000008</v>
      </c>
      <c r="AA55">
        <v>231.67</v>
      </c>
      <c r="AB55">
        <v>46.33</v>
      </c>
      <c r="AC55">
        <v>93.82</v>
      </c>
      <c r="AD55">
        <v>47.99</v>
      </c>
      <c r="AE55">
        <v>97</v>
      </c>
      <c r="AF55">
        <v>49</v>
      </c>
      <c r="AG55">
        <v>10.75</v>
      </c>
      <c r="AH55">
        <v>23.2</v>
      </c>
      <c r="AI55">
        <v>23.2</v>
      </c>
      <c r="AJ55">
        <v>0</v>
      </c>
      <c r="AK55">
        <v>210</v>
      </c>
      <c r="AL55">
        <v>90</v>
      </c>
    </row>
    <row r="56" spans="1:38">
      <c r="A56" t="s">
        <v>98</v>
      </c>
      <c r="B56" s="34">
        <v>111.77</v>
      </c>
      <c r="C56" s="34">
        <v>33.72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33.049999999999997</v>
      </c>
      <c r="N56">
        <v>231.24</v>
      </c>
      <c r="O56">
        <v>99.84</v>
      </c>
      <c r="P56">
        <v>0</v>
      </c>
      <c r="Q56">
        <v>6.01</v>
      </c>
      <c r="R56" s="93">
        <v>32.5</v>
      </c>
      <c r="S56" s="93">
        <v>32.5</v>
      </c>
      <c r="T56" s="93">
        <v>32.5</v>
      </c>
      <c r="U56">
        <v>0.95</v>
      </c>
      <c r="V56">
        <v>150.202156</v>
      </c>
      <c r="W56">
        <v>1.39</v>
      </c>
      <c r="X56">
        <v>30.21</v>
      </c>
      <c r="Y56">
        <v>10.07</v>
      </c>
      <c r="Z56">
        <v>10.07</v>
      </c>
      <c r="AA56">
        <v>231.67</v>
      </c>
      <c r="AB56">
        <v>46.33</v>
      </c>
      <c r="AC56">
        <v>93.82</v>
      </c>
      <c r="AD56">
        <v>47.77</v>
      </c>
      <c r="AE56">
        <v>97</v>
      </c>
      <c r="AF56">
        <v>49</v>
      </c>
      <c r="AG56">
        <v>10.7</v>
      </c>
      <c r="AH56">
        <v>22.88</v>
      </c>
      <c r="AI56">
        <v>22.88</v>
      </c>
      <c r="AJ56">
        <v>0</v>
      </c>
      <c r="AK56">
        <v>210</v>
      </c>
      <c r="AL56">
        <v>90</v>
      </c>
    </row>
    <row r="57" spans="1:38">
      <c r="A57" t="s">
        <v>99</v>
      </c>
      <c r="B57" s="34">
        <v>111.77</v>
      </c>
      <c r="C57" s="34">
        <v>33.72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33.049999999999997</v>
      </c>
      <c r="N57">
        <v>209.08</v>
      </c>
      <c r="O57">
        <v>99.84</v>
      </c>
      <c r="P57">
        <v>0</v>
      </c>
      <c r="Q57">
        <v>6.01</v>
      </c>
      <c r="R57" s="93">
        <v>32.5</v>
      </c>
      <c r="S57" s="93">
        <v>32.5</v>
      </c>
      <c r="T57" s="93">
        <v>32.5</v>
      </c>
      <c r="U57">
        <v>0.95</v>
      </c>
      <c r="V57">
        <v>133.03675200000001</v>
      </c>
      <c r="W57">
        <v>1.39</v>
      </c>
      <c r="X57">
        <v>37.659999999999997</v>
      </c>
      <c r="Y57">
        <v>12.56</v>
      </c>
      <c r="Z57">
        <v>12.55</v>
      </c>
      <c r="AA57">
        <v>231.67</v>
      </c>
      <c r="AB57">
        <v>46.33</v>
      </c>
      <c r="AC57">
        <v>93.82</v>
      </c>
      <c r="AD57">
        <v>47.35</v>
      </c>
      <c r="AE57">
        <v>97</v>
      </c>
      <c r="AF57">
        <v>49</v>
      </c>
      <c r="AG57">
        <v>10.42</v>
      </c>
      <c r="AH57">
        <v>22.56</v>
      </c>
      <c r="AI57">
        <v>22.56</v>
      </c>
      <c r="AJ57">
        <v>0</v>
      </c>
      <c r="AK57">
        <v>210</v>
      </c>
      <c r="AL57">
        <v>90</v>
      </c>
    </row>
    <row r="58" spans="1:38">
      <c r="A58" t="s">
        <v>100</v>
      </c>
      <c r="B58" s="34">
        <v>111.77</v>
      </c>
      <c r="C58" s="34">
        <v>33.72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16.239999999999998</v>
      </c>
      <c r="K58" s="37">
        <v>16.239999999999998</v>
      </c>
      <c r="L58" s="37">
        <v>16.649999999999999</v>
      </c>
      <c r="M58">
        <v>33.049999999999997</v>
      </c>
      <c r="N58">
        <v>209.08</v>
      </c>
      <c r="O58">
        <v>99.84</v>
      </c>
      <c r="P58">
        <v>0</v>
      </c>
      <c r="Q58">
        <v>6.01</v>
      </c>
      <c r="R58" s="93">
        <v>32.5</v>
      </c>
      <c r="S58" s="93">
        <v>32.5</v>
      </c>
      <c r="T58" s="93">
        <v>32.5</v>
      </c>
      <c r="U58">
        <v>0.95</v>
      </c>
      <c r="V58">
        <v>127.542264</v>
      </c>
      <c r="W58">
        <v>1.39</v>
      </c>
      <c r="X58">
        <v>36.54</v>
      </c>
      <c r="Y58">
        <v>12.18</v>
      </c>
      <c r="Z58">
        <v>12.18</v>
      </c>
      <c r="AA58">
        <v>231.67</v>
      </c>
      <c r="AB58">
        <v>46.33</v>
      </c>
      <c r="AC58">
        <v>93.82</v>
      </c>
      <c r="AD58">
        <v>47.09</v>
      </c>
      <c r="AE58">
        <v>97</v>
      </c>
      <c r="AF58">
        <v>48</v>
      </c>
      <c r="AG58">
        <v>10.09</v>
      </c>
      <c r="AH58">
        <v>22.25</v>
      </c>
      <c r="AI58">
        <v>22.25</v>
      </c>
      <c r="AJ58">
        <v>0</v>
      </c>
      <c r="AK58">
        <v>203</v>
      </c>
      <c r="AL58">
        <v>87</v>
      </c>
    </row>
    <row r="59" spans="1:38">
      <c r="A59" t="s">
        <v>101</v>
      </c>
      <c r="B59" s="34">
        <v>111.77</v>
      </c>
      <c r="C59" s="34">
        <v>33.72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16.21</v>
      </c>
      <c r="K59" s="37">
        <v>16.21</v>
      </c>
      <c r="L59" s="37">
        <v>16.62</v>
      </c>
      <c r="M59">
        <v>33.049999999999997</v>
      </c>
      <c r="N59">
        <v>231.24</v>
      </c>
      <c r="O59">
        <v>52.99</v>
      </c>
      <c r="P59">
        <v>0</v>
      </c>
      <c r="Q59">
        <v>6.43</v>
      </c>
      <c r="R59" s="93">
        <v>32.5</v>
      </c>
      <c r="S59" s="93">
        <v>32.5</v>
      </c>
      <c r="T59" s="93">
        <v>32.5</v>
      </c>
      <c r="U59">
        <v>0.95</v>
      </c>
      <c r="V59">
        <v>123.616238</v>
      </c>
      <c r="W59">
        <v>1.44</v>
      </c>
      <c r="X59">
        <v>35.06</v>
      </c>
      <c r="Y59">
        <v>11.68</v>
      </c>
      <c r="Z59">
        <v>11.69</v>
      </c>
      <c r="AA59">
        <v>231.67</v>
      </c>
      <c r="AB59">
        <v>46.33</v>
      </c>
      <c r="AC59">
        <v>93.8</v>
      </c>
      <c r="AD59">
        <v>46.25</v>
      </c>
      <c r="AE59">
        <v>95</v>
      </c>
      <c r="AF59">
        <v>47</v>
      </c>
      <c r="AG59">
        <v>9.75</v>
      </c>
      <c r="AH59">
        <v>21.61</v>
      </c>
      <c r="AI59">
        <v>21.61</v>
      </c>
      <c r="AJ59">
        <v>0</v>
      </c>
      <c r="AK59">
        <v>203</v>
      </c>
      <c r="AL59">
        <v>87</v>
      </c>
    </row>
    <row r="60" spans="1:38">
      <c r="A60" t="s">
        <v>102</v>
      </c>
      <c r="B60" s="34">
        <v>111.77</v>
      </c>
      <c r="C60" s="34">
        <v>33.72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15.73</v>
      </c>
      <c r="K60" s="37">
        <v>15.73</v>
      </c>
      <c r="L60" s="37">
        <v>16.12</v>
      </c>
      <c r="M60">
        <v>33.049999999999997</v>
      </c>
      <c r="N60">
        <v>231.24</v>
      </c>
      <c r="O60">
        <v>52.99</v>
      </c>
      <c r="P60">
        <v>0</v>
      </c>
      <c r="Q60">
        <v>6.88</v>
      </c>
      <c r="R60" s="93">
        <v>32.5</v>
      </c>
      <c r="S60" s="93">
        <v>32.5</v>
      </c>
      <c r="T60" s="93">
        <v>32.5</v>
      </c>
      <c r="U60">
        <v>0.95</v>
      </c>
      <c r="V60">
        <v>120.674154</v>
      </c>
      <c r="W60">
        <v>1.44</v>
      </c>
      <c r="X60">
        <v>33.79</v>
      </c>
      <c r="Y60">
        <v>11.28</v>
      </c>
      <c r="Z60">
        <v>11.26</v>
      </c>
      <c r="AA60">
        <v>231.67</v>
      </c>
      <c r="AB60">
        <v>46.33</v>
      </c>
      <c r="AC60">
        <v>93.82</v>
      </c>
      <c r="AD60">
        <v>46</v>
      </c>
      <c r="AE60">
        <v>93</v>
      </c>
      <c r="AF60">
        <v>47</v>
      </c>
      <c r="AG60">
        <v>9.41</v>
      </c>
      <c r="AH60">
        <v>20.98</v>
      </c>
      <c r="AI60">
        <v>20.98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111.77</v>
      </c>
      <c r="C61" s="34">
        <v>33.72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15.28</v>
      </c>
      <c r="K61" s="37">
        <v>15.28</v>
      </c>
      <c r="L61" s="37">
        <v>15.66</v>
      </c>
      <c r="M61">
        <v>33.049999999999997</v>
      </c>
      <c r="N61">
        <v>270.98</v>
      </c>
      <c r="O61">
        <v>52.99</v>
      </c>
      <c r="P61">
        <v>0</v>
      </c>
      <c r="Q61">
        <v>7.31</v>
      </c>
      <c r="R61" s="93">
        <v>32.5</v>
      </c>
      <c r="S61" s="93">
        <v>32.5</v>
      </c>
      <c r="T61" s="93">
        <v>32.5</v>
      </c>
      <c r="U61">
        <v>0.95</v>
      </c>
      <c r="V61">
        <v>117.47877800000001</v>
      </c>
      <c r="W61">
        <v>1.44</v>
      </c>
      <c r="X61">
        <v>27.7</v>
      </c>
      <c r="Y61">
        <v>9.25</v>
      </c>
      <c r="Z61">
        <v>9.23</v>
      </c>
      <c r="AA61">
        <v>231.67</v>
      </c>
      <c r="AB61">
        <v>46.33</v>
      </c>
      <c r="AC61">
        <v>93.1</v>
      </c>
      <c r="AD61">
        <v>45</v>
      </c>
      <c r="AE61">
        <v>92</v>
      </c>
      <c r="AF61">
        <v>46</v>
      </c>
      <c r="AG61">
        <v>9.2100000000000009</v>
      </c>
      <c r="AH61">
        <v>20.350000000000001</v>
      </c>
      <c r="AI61">
        <v>20.350000000000001</v>
      </c>
      <c r="AJ61">
        <v>0</v>
      </c>
      <c r="AK61">
        <v>196</v>
      </c>
      <c r="AL61">
        <v>84</v>
      </c>
    </row>
    <row r="62" spans="1:38">
      <c r="A62" t="s">
        <v>104</v>
      </c>
      <c r="B62" s="34">
        <v>111.77</v>
      </c>
      <c r="C62" s="34">
        <v>33.72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14.38</v>
      </c>
      <c r="K62" s="37">
        <v>14.38</v>
      </c>
      <c r="L62" s="37">
        <v>14.75</v>
      </c>
      <c r="M62">
        <v>33.049999999999997</v>
      </c>
      <c r="N62">
        <v>270.98</v>
      </c>
      <c r="O62">
        <v>52.99</v>
      </c>
      <c r="P62">
        <v>0</v>
      </c>
      <c r="Q62">
        <v>7.74</v>
      </c>
      <c r="R62" s="93">
        <v>32.5</v>
      </c>
      <c r="S62" s="93">
        <v>32.5</v>
      </c>
      <c r="T62" s="93">
        <v>32.5</v>
      </c>
      <c r="U62">
        <v>0.95</v>
      </c>
      <c r="V62">
        <v>113.211782</v>
      </c>
      <c r="W62">
        <v>1.44</v>
      </c>
      <c r="X62">
        <v>27.12</v>
      </c>
      <c r="Y62">
        <v>9.0299999999999994</v>
      </c>
      <c r="Z62">
        <v>9.0399999999999991</v>
      </c>
      <c r="AA62">
        <v>231.67</v>
      </c>
      <c r="AB62">
        <v>46.33</v>
      </c>
      <c r="AC62">
        <v>89.75</v>
      </c>
      <c r="AD62">
        <v>43</v>
      </c>
      <c r="AE62">
        <v>88</v>
      </c>
      <c r="AF62">
        <v>44</v>
      </c>
      <c r="AG62">
        <v>9.1199999999999992</v>
      </c>
      <c r="AH62">
        <v>19.079999999999998</v>
      </c>
      <c r="AI62">
        <v>19.079999999999998</v>
      </c>
      <c r="AJ62">
        <v>0</v>
      </c>
      <c r="AK62">
        <v>193</v>
      </c>
      <c r="AL62">
        <v>82</v>
      </c>
    </row>
    <row r="63" spans="1:38">
      <c r="A63" t="s">
        <v>105</v>
      </c>
      <c r="B63" s="34">
        <v>117.34</v>
      </c>
      <c r="C63" s="34">
        <v>33.72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12.96</v>
      </c>
      <c r="K63" s="37">
        <v>12.96</v>
      </c>
      <c r="L63" s="37">
        <v>13.28</v>
      </c>
      <c r="M63">
        <v>33.049999999999997</v>
      </c>
      <c r="N63">
        <v>270.98</v>
      </c>
      <c r="O63">
        <v>72.260000000000005</v>
      </c>
      <c r="P63">
        <v>0</v>
      </c>
      <c r="Q63">
        <v>8.11</v>
      </c>
      <c r="R63" s="93">
        <v>32.5</v>
      </c>
      <c r="S63" s="93">
        <v>32.5</v>
      </c>
      <c r="T63" s="93">
        <v>32.5</v>
      </c>
      <c r="U63">
        <v>0.95</v>
      </c>
      <c r="V63">
        <v>112.25706599999999</v>
      </c>
      <c r="W63">
        <v>1.44</v>
      </c>
      <c r="X63">
        <v>26.4</v>
      </c>
      <c r="Y63">
        <v>8.8000000000000007</v>
      </c>
      <c r="Z63">
        <v>8.8000000000000007</v>
      </c>
      <c r="AA63">
        <v>231.67</v>
      </c>
      <c r="AB63">
        <v>46.33</v>
      </c>
      <c r="AC63">
        <v>85.53</v>
      </c>
      <c r="AD63">
        <v>41</v>
      </c>
      <c r="AE63">
        <v>83</v>
      </c>
      <c r="AF63">
        <v>42</v>
      </c>
      <c r="AG63">
        <v>9.1</v>
      </c>
      <c r="AH63">
        <v>18.13</v>
      </c>
      <c r="AI63">
        <v>18.13</v>
      </c>
      <c r="AJ63">
        <v>0</v>
      </c>
      <c r="AK63">
        <v>186</v>
      </c>
      <c r="AL63">
        <v>79</v>
      </c>
    </row>
    <row r="64" spans="1:38">
      <c r="A64" t="s">
        <v>106</v>
      </c>
      <c r="B64" s="34">
        <v>174.09</v>
      </c>
      <c r="C64" s="34">
        <v>33.72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11.99</v>
      </c>
      <c r="K64" s="37">
        <v>11.99</v>
      </c>
      <c r="L64" s="37">
        <v>12.29</v>
      </c>
      <c r="M64">
        <v>33.049999999999997</v>
      </c>
      <c r="N64">
        <v>270.98</v>
      </c>
      <c r="O64">
        <v>52.99</v>
      </c>
      <c r="P64">
        <v>0</v>
      </c>
      <c r="Q64">
        <v>8.94</v>
      </c>
      <c r="R64" s="93">
        <v>32.5</v>
      </c>
      <c r="S64" s="93">
        <v>32.5</v>
      </c>
      <c r="T64" s="93">
        <v>32.5</v>
      </c>
      <c r="U64">
        <v>0.95</v>
      </c>
      <c r="V64">
        <v>102.32022600000001</v>
      </c>
      <c r="W64">
        <v>1.44</v>
      </c>
      <c r="X64">
        <v>25.33</v>
      </c>
      <c r="Y64">
        <v>8.4499999999999993</v>
      </c>
      <c r="Z64">
        <v>8.44</v>
      </c>
      <c r="AA64">
        <v>221.63</v>
      </c>
      <c r="AB64">
        <v>44.32</v>
      </c>
      <c r="AC64">
        <v>80.55</v>
      </c>
      <c r="AD64">
        <v>38.72</v>
      </c>
      <c r="AE64">
        <v>79</v>
      </c>
      <c r="AF64">
        <v>40</v>
      </c>
      <c r="AG64">
        <v>9.07</v>
      </c>
      <c r="AH64">
        <v>17.5</v>
      </c>
      <c r="AI64">
        <v>17.5</v>
      </c>
      <c r="AJ64">
        <v>0</v>
      </c>
      <c r="AK64">
        <v>179</v>
      </c>
      <c r="AL64">
        <v>76</v>
      </c>
    </row>
    <row r="65" spans="1:38">
      <c r="A65" t="s">
        <v>107</v>
      </c>
      <c r="B65" s="34">
        <v>200.76</v>
      </c>
      <c r="C65" s="34">
        <v>33.72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</v>
      </c>
      <c r="K65" s="37">
        <v>11</v>
      </c>
      <c r="L65" s="37">
        <v>11.28</v>
      </c>
      <c r="M65">
        <v>33.049999999999997</v>
      </c>
      <c r="N65">
        <v>270.98</v>
      </c>
      <c r="O65">
        <v>99.84</v>
      </c>
      <c r="P65">
        <v>0</v>
      </c>
      <c r="Q65">
        <v>9.74</v>
      </c>
      <c r="R65" s="93">
        <v>32.5</v>
      </c>
      <c r="S65" s="93">
        <v>32.5</v>
      </c>
      <c r="T65" s="93">
        <v>32.5</v>
      </c>
      <c r="U65">
        <v>0.95</v>
      </c>
      <c r="V65">
        <v>90.337565999999995</v>
      </c>
      <c r="W65">
        <v>1.44</v>
      </c>
      <c r="X65">
        <v>29.24</v>
      </c>
      <c r="Y65">
        <v>9.75</v>
      </c>
      <c r="Z65">
        <v>9.74</v>
      </c>
      <c r="AA65">
        <v>207.55</v>
      </c>
      <c r="AB65">
        <v>41.51</v>
      </c>
      <c r="AC65">
        <v>75.09</v>
      </c>
      <c r="AD65">
        <v>36.17</v>
      </c>
      <c r="AE65">
        <v>75</v>
      </c>
      <c r="AF65">
        <v>37</v>
      </c>
      <c r="AG65">
        <v>8.86</v>
      </c>
      <c r="AH65">
        <v>17.16</v>
      </c>
      <c r="AI65">
        <v>17.16</v>
      </c>
      <c r="AJ65">
        <v>22.16</v>
      </c>
      <c r="AK65">
        <v>168</v>
      </c>
      <c r="AL65">
        <v>72</v>
      </c>
    </row>
    <row r="66" spans="1:38">
      <c r="A66" t="s">
        <v>108</v>
      </c>
      <c r="B66" s="34">
        <v>200.76</v>
      </c>
      <c r="C66" s="34">
        <v>33.72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9.9</v>
      </c>
      <c r="K66" s="37">
        <v>9.9</v>
      </c>
      <c r="L66" s="37">
        <v>10.15</v>
      </c>
      <c r="M66">
        <v>33.049999999999997</v>
      </c>
      <c r="N66">
        <v>270.98</v>
      </c>
      <c r="O66">
        <v>99.84</v>
      </c>
      <c r="P66">
        <v>0</v>
      </c>
      <c r="Q66">
        <v>10.51</v>
      </c>
      <c r="R66" s="93">
        <v>32.5</v>
      </c>
      <c r="S66" s="93">
        <v>32.5</v>
      </c>
      <c r="T66" s="93">
        <v>32.5</v>
      </c>
      <c r="U66">
        <v>0.95</v>
      </c>
      <c r="V66">
        <v>79.105040000000002</v>
      </c>
      <c r="W66">
        <v>1.44</v>
      </c>
      <c r="X66">
        <v>28.56</v>
      </c>
      <c r="Y66">
        <v>9.52</v>
      </c>
      <c r="Z66">
        <v>9.52</v>
      </c>
      <c r="AA66">
        <v>190.87</v>
      </c>
      <c r="AB66">
        <v>38.17</v>
      </c>
      <c r="AC66">
        <v>69.62</v>
      </c>
      <c r="AD66">
        <v>33.5</v>
      </c>
      <c r="AE66">
        <v>69</v>
      </c>
      <c r="AF66">
        <v>34</v>
      </c>
      <c r="AG66">
        <v>8.66</v>
      </c>
      <c r="AH66">
        <v>16.940000000000001</v>
      </c>
      <c r="AI66">
        <v>16.940000000000001</v>
      </c>
      <c r="AJ66">
        <v>22.16</v>
      </c>
      <c r="AK66">
        <v>154</v>
      </c>
      <c r="AL66">
        <v>66</v>
      </c>
    </row>
    <row r="67" spans="1:38">
      <c r="A67" t="s">
        <v>109</v>
      </c>
      <c r="B67" s="34">
        <v>200.76</v>
      </c>
      <c r="C67" s="34">
        <v>33.72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8.83</v>
      </c>
      <c r="K67" s="37">
        <v>8.83</v>
      </c>
      <c r="L67" s="37">
        <v>9.06</v>
      </c>
      <c r="M67">
        <v>33.049999999999997</v>
      </c>
      <c r="N67">
        <v>270.98</v>
      </c>
      <c r="O67">
        <v>99.84</v>
      </c>
      <c r="P67">
        <v>0</v>
      </c>
      <c r="Q67">
        <v>14.13</v>
      </c>
      <c r="R67" s="93">
        <v>32.5</v>
      </c>
      <c r="S67" s="93">
        <v>32.5</v>
      </c>
      <c r="T67" s="93">
        <v>32.5</v>
      </c>
      <c r="U67">
        <v>0.95</v>
      </c>
      <c r="V67">
        <v>68.992844000000005</v>
      </c>
      <c r="W67">
        <v>1.44</v>
      </c>
      <c r="X67">
        <v>28.4</v>
      </c>
      <c r="Y67">
        <v>9.4499999999999993</v>
      </c>
      <c r="Z67">
        <v>9.4700000000000006</v>
      </c>
      <c r="AA67">
        <v>171.56</v>
      </c>
      <c r="AB67">
        <v>34.31</v>
      </c>
      <c r="AC67">
        <v>62.91</v>
      </c>
      <c r="AD67">
        <v>29.88</v>
      </c>
      <c r="AE67">
        <v>58</v>
      </c>
      <c r="AF67">
        <v>29</v>
      </c>
      <c r="AG67">
        <v>12.38</v>
      </c>
      <c r="AH67">
        <v>17.510000000000002</v>
      </c>
      <c r="AI67">
        <v>17.510000000000002</v>
      </c>
      <c r="AJ67">
        <v>22.16</v>
      </c>
      <c r="AK67">
        <v>133</v>
      </c>
      <c r="AL67">
        <v>57</v>
      </c>
    </row>
    <row r="68" spans="1:38">
      <c r="A68" t="s">
        <v>110</v>
      </c>
      <c r="B68" s="34">
        <v>200.76</v>
      </c>
      <c r="C68" s="34">
        <v>33.72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7.72</v>
      </c>
      <c r="K68" s="37">
        <v>7.72</v>
      </c>
      <c r="L68" s="37">
        <v>7.92</v>
      </c>
      <c r="M68">
        <v>33.049999999999997</v>
      </c>
      <c r="N68">
        <v>270.98</v>
      </c>
      <c r="O68">
        <v>99.84</v>
      </c>
      <c r="P68">
        <v>0</v>
      </c>
      <c r="Q68">
        <v>15.05</v>
      </c>
      <c r="R68" s="93">
        <v>32.5</v>
      </c>
      <c r="S68" s="93">
        <v>32.5</v>
      </c>
      <c r="T68" s="93">
        <v>32.5</v>
      </c>
      <c r="U68">
        <v>0.95</v>
      </c>
      <c r="V68">
        <v>59.689233999999999</v>
      </c>
      <c r="W68">
        <v>1.44</v>
      </c>
      <c r="X68">
        <v>27.91</v>
      </c>
      <c r="Y68">
        <v>9.31</v>
      </c>
      <c r="Z68">
        <v>9.3000000000000007</v>
      </c>
      <c r="AA68">
        <v>150.69</v>
      </c>
      <c r="AB68">
        <v>30.14</v>
      </c>
      <c r="AC68">
        <v>55.51</v>
      </c>
      <c r="AD68">
        <v>26.48</v>
      </c>
      <c r="AE68">
        <v>50</v>
      </c>
      <c r="AF68">
        <v>25</v>
      </c>
      <c r="AG68">
        <v>12.38</v>
      </c>
      <c r="AH68">
        <v>17.25</v>
      </c>
      <c r="AI68">
        <v>17.25</v>
      </c>
      <c r="AJ68">
        <v>22.16</v>
      </c>
      <c r="AK68">
        <v>116</v>
      </c>
      <c r="AL68">
        <v>49</v>
      </c>
    </row>
    <row r="69" spans="1:38">
      <c r="A69" t="s">
        <v>111</v>
      </c>
      <c r="B69" s="34">
        <v>260.72000000000003</v>
      </c>
      <c r="C69" s="34">
        <v>76.400000000000006</v>
      </c>
      <c r="D69" s="93">
        <f t="shared" si="1"/>
        <v>97.5</v>
      </c>
      <c r="E69" s="34">
        <v>0</v>
      </c>
      <c r="F69" s="34"/>
      <c r="G69" s="34"/>
      <c r="H69" s="34"/>
      <c r="I69" s="34"/>
      <c r="J69" s="37">
        <v>6.5</v>
      </c>
      <c r="K69" s="37">
        <v>6.5</v>
      </c>
      <c r="L69" s="37">
        <v>6.67</v>
      </c>
      <c r="M69">
        <v>47.21</v>
      </c>
      <c r="N69">
        <v>270.98</v>
      </c>
      <c r="O69">
        <v>99.84</v>
      </c>
      <c r="P69">
        <v>0</v>
      </c>
      <c r="Q69">
        <v>18.36</v>
      </c>
      <c r="R69" s="93">
        <v>32.5</v>
      </c>
      <c r="S69" s="93">
        <v>32.5</v>
      </c>
      <c r="T69" s="93">
        <v>32.5</v>
      </c>
      <c r="U69">
        <v>0.95</v>
      </c>
      <c r="V69">
        <v>53.600484000000002</v>
      </c>
      <c r="W69">
        <v>1.44</v>
      </c>
      <c r="X69">
        <v>31.33</v>
      </c>
      <c r="Y69">
        <v>10.44</v>
      </c>
      <c r="Z69">
        <v>10.44</v>
      </c>
      <c r="AA69">
        <v>130.53</v>
      </c>
      <c r="AB69">
        <v>26.11</v>
      </c>
      <c r="AC69">
        <v>40.51</v>
      </c>
      <c r="AD69">
        <v>22.86</v>
      </c>
      <c r="AE69">
        <v>42</v>
      </c>
      <c r="AF69">
        <v>21</v>
      </c>
      <c r="AG69">
        <v>12.16</v>
      </c>
      <c r="AH69">
        <v>16.899999999999999</v>
      </c>
      <c r="AI69">
        <v>16.899999999999999</v>
      </c>
      <c r="AJ69">
        <v>23.12</v>
      </c>
      <c r="AK69">
        <v>95</v>
      </c>
      <c r="AL69">
        <v>40</v>
      </c>
    </row>
    <row r="70" spans="1:38">
      <c r="A70" t="s">
        <v>112</v>
      </c>
      <c r="B70" s="34">
        <v>260.72000000000003</v>
      </c>
      <c r="C70" s="34">
        <v>86.91</v>
      </c>
      <c r="D70" s="93">
        <f t="shared" si="1"/>
        <v>95.86</v>
      </c>
      <c r="E70" s="34">
        <v>0</v>
      </c>
      <c r="F70" s="34"/>
      <c r="G70" s="34"/>
      <c r="H70" s="34"/>
      <c r="I70" s="34"/>
      <c r="J70" s="37">
        <v>5.25</v>
      </c>
      <c r="K70" s="37">
        <v>5.25</v>
      </c>
      <c r="L70" s="37">
        <v>5.39</v>
      </c>
      <c r="M70">
        <v>57.79</v>
      </c>
      <c r="N70">
        <v>270.98</v>
      </c>
      <c r="O70">
        <v>99.84</v>
      </c>
      <c r="P70">
        <v>0</v>
      </c>
      <c r="Q70">
        <v>18.170000000000002</v>
      </c>
      <c r="R70" s="93">
        <v>33</v>
      </c>
      <c r="S70" s="93">
        <v>33</v>
      </c>
      <c r="T70" s="93">
        <v>29.86</v>
      </c>
      <c r="U70">
        <v>0.95</v>
      </c>
      <c r="V70">
        <v>41.247627999999999</v>
      </c>
      <c r="W70">
        <v>1.44</v>
      </c>
      <c r="X70">
        <v>30.2</v>
      </c>
      <c r="Y70">
        <v>10.06</v>
      </c>
      <c r="Z70">
        <v>10.07</v>
      </c>
      <c r="AA70">
        <v>109.68</v>
      </c>
      <c r="AB70">
        <v>21.94</v>
      </c>
      <c r="AC70">
        <v>33.67</v>
      </c>
      <c r="AD70">
        <v>18.04</v>
      </c>
      <c r="AE70">
        <v>35</v>
      </c>
      <c r="AF70">
        <v>17</v>
      </c>
      <c r="AG70">
        <v>11.92</v>
      </c>
      <c r="AH70">
        <v>16.55</v>
      </c>
      <c r="AI70">
        <v>16.55</v>
      </c>
      <c r="AJ70">
        <v>23.12</v>
      </c>
      <c r="AK70">
        <v>77</v>
      </c>
      <c r="AL70">
        <v>33</v>
      </c>
    </row>
    <row r="71" spans="1:38">
      <c r="A71" t="s">
        <v>113</v>
      </c>
      <c r="B71" s="34">
        <v>260.72000000000003</v>
      </c>
      <c r="C71" s="34">
        <v>86.91</v>
      </c>
      <c r="D71" s="93">
        <f t="shared" si="1"/>
        <v>52.46</v>
      </c>
      <c r="E71" s="34">
        <v>0</v>
      </c>
      <c r="F71" s="34"/>
      <c r="G71" s="34"/>
      <c r="H71" s="34"/>
      <c r="I71" s="34"/>
      <c r="J71" s="37">
        <v>3.99</v>
      </c>
      <c r="K71" s="37">
        <v>3.99</v>
      </c>
      <c r="L71" s="37">
        <v>4.09</v>
      </c>
      <c r="M71">
        <v>57.79</v>
      </c>
      <c r="N71">
        <v>270.98</v>
      </c>
      <c r="O71">
        <v>99.84</v>
      </c>
      <c r="P71">
        <v>0</v>
      </c>
      <c r="Q71">
        <v>16.87</v>
      </c>
      <c r="R71" s="93">
        <v>14.82</v>
      </c>
      <c r="S71" s="93">
        <v>20</v>
      </c>
      <c r="T71" s="93">
        <v>17.64</v>
      </c>
      <c r="U71">
        <v>0.95</v>
      </c>
      <c r="V71">
        <v>29.235741999999998</v>
      </c>
      <c r="W71">
        <v>1.44</v>
      </c>
      <c r="X71">
        <v>28.53</v>
      </c>
      <c r="Y71">
        <v>9.52</v>
      </c>
      <c r="Z71">
        <v>9.51</v>
      </c>
      <c r="AA71">
        <v>89.36</v>
      </c>
      <c r="AB71">
        <v>17.87</v>
      </c>
      <c r="AC71">
        <v>26.24</v>
      </c>
      <c r="AD71">
        <v>13.43</v>
      </c>
      <c r="AE71">
        <v>25</v>
      </c>
      <c r="AF71">
        <v>12</v>
      </c>
      <c r="AG71">
        <v>11.76</v>
      </c>
      <c r="AH71">
        <v>16.78</v>
      </c>
      <c r="AI71">
        <v>16.78</v>
      </c>
      <c r="AJ71">
        <v>24.09</v>
      </c>
      <c r="AK71">
        <v>60</v>
      </c>
      <c r="AL71">
        <v>25</v>
      </c>
    </row>
    <row r="72" spans="1:38">
      <c r="A72" t="s">
        <v>114</v>
      </c>
      <c r="B72" s="34">
        <v>260.72000000000003</v>
      </c>
      <c r="C72" s="34">
        <v>86.91</v>
      </c>
      <c r="D72" s="93">
        <f t="shared" si="1"/>
        <v>28.22</v>
      </c>
      <c r="E72" s="34">
        <v>0</v>
      </c>
      <c r="F72" s="34"/>
      <c r="G72" s="34"/>
      <c r="H72" s="34"/>
      <c r="I72" s="34"/>
      <c r="J72" s="37">
        <v>2.5299999999999998</v>
      </c>
      <c r="K72" s="37">
        <v>2.5299999999999998</v>
      </c>
      <c r="L72" s="37">
        <v>2.6</v>
      </c>
      <c r="M72">
        <v>57.79</v>
      </c>
      <c r="N72">
        <v>270.98</v>
      </c>
      <c r="O72">
        <v>99.84</v>
      </c>
      <c r="P72">
        <v>0</v>
      </c>
      <c r="Q72">
        <v>16.47</v>
      </c>
      <c r="R72" s="93">
        <v>10.98</v>
      </c>
      <c r="S72" s="93">
        <v>7</v>
      </c>
      <c r="T72" s="93">
        <v>10.24</v>
      </c>
      <c r="U72">
        <v>0.95</v>
      </c>
      <c r="V72">
        <v>18.743607999999998</v>
      </c>
      <c r="W72">
        <v>1.44</v>
      </c>
      <c r="X72">
        <v>27.07</v>
      </c>
      <c r="Y72">
        <v>9.02</v>
      </c>
      <c r="Z72">
        <v>9.02</v>
      </c>
      <c r="AA72">
        <v>67.64</v>
      </c>
      <c r="AB72">
        <v>13.53</v>
      </c>
      <c r="AC72">
        <v>18.52</v>
      </c>
      <c r="AD72">
        <v>9</v>
      </c>
      <c r="AE72">
        <v>18</v>
      </c>
      <c r="AF72">
        <v>9</v>
      </c>
      <c r="AG72">
        <v>11.62</v>
      </c>
      <c r="AH72">
        <v>17.09</v>
      </c>
      <c r="AI72">
        <v>17.09</v>
      </c>
      <c r="AJ72">
        <v>24.09</v>
      </c>
      <c r="AK72">
        <v>49</v>
      </c>
      <c r="AL72">
        <v>21</v>
      </c>
    </row>
    <row r="73" spans="1:38">
      <c r="A73" t="s">
        <v>115</v>
      </c>
      <c r="B73" s="34">
        <v>260.72000000000003</v>
      </c>
      <c r="C73" s="34">
        <v>86.91</v>
      </c>
      <c r="D73" s="93">
        <f t="shared" si="1"/>
        <v>11.08</v>
      </c>
      <c r="E73" s="34">
        <v>0</v>
      </c>
      <c r="F73" s="34"/>
      <c r="G73" s="34"/>
      <c r="H73" s="34"/>
      <c r="I73" s="34"/>
      <c r="J73" s="37">
        <v>1.7</v>
      </c>
      <c r="K73" s="37">
        <v>1.7</v>
      </c>
      <c r="L73" s="37">
        <v>1.75</v>
      </c>
      <c r="M73">
        <v>57.79</v>
      </c>
      <c r="N73">
        <v>270.98</v>
      </c>
      <c r="O73">
        <v>99.84</v>
      </c>
      <c r="P73">
        <v>0</v>
      </c>
      <c r="Q73">
        <v>16.07</v>
      </c>
      <c r="R73" s="93">
        <v>4.83</v>
      </c>
      <c r="S73" s="93">
        <v>1</v>
      </c>
      <c r="T73" s="93">
        <v>5.25</v>
      </c>
      <c r="U73">
        <v>0.95</v>
      </c>
      <c r="V73">
        <v>11.563753999999999</v>
      </c>
      <c r="W73">
        <v>1.44</v>
      </c>
      <c r="X73">
        <v>26.16</v>
      </c>
      <c r="Y73">
        <v>8.7200000000000006</v>
      </c>
      <c r="Z73">
        <v>8.7200000000000006</v>
      </c>
      <c r="AA73">
        <v>45.58</v>
      </c>
      <c r="AB73">
        <v>9.1199999999999992</v>
      </c>
      <c r="AC73">
        <v>12.96</v>
      </c>
      <c r="AD73">
        <v>5</v>
      </c>
      <c r="AE73">
        <v>10</v>
      </c>
      <c r="AF73">
        <v>5</v>
      </c>
      <c r="AG73">
        <v>11.44</v>
      </c>
      <c r="AH73">
        <v>17.510000000000002</v>
      </c>
      <c r="AI73">
        <v>17.510000000000002</v>
      </c>
      <c r="AJ73">
        <v>25.05</v>
      </c>
      <c r="AK73">
        <v>35</v>
      </c>
      <c r="AL73">
        <v>15</v>
      </c>
    </row>
    <row r="74" spans="1:38">
      <c r="A74" t="s">
        <v>116</v>
      </c>
      <c r="B74" s="34">
        <v>260.72000000000003</v>
      </c>
      <c r="C74" s="34">
        <v>86.91</v>
      </c>
      <c r="D74" s="93">
        <f t="shared" si="1"/>
        <v>2.1800000000000002</v>
      </c>
      <c r="E74" s="34">
        <v>0</v>
      </c>
      <c r="F74" s="34"/>
      <c r="G74" s="34"/>
      <c r="H74" s="34"/>
      <c r="I74" s="34"/>
      <c r="J74" s="37">
        <v>1.04</v>
      </c>
      <c r="K74" s="37">
        <v>1.04</v>
      </c>
      <c r="L74" s="37">
        <v>1.07</v>
      </c>
      <c r="M74">
        <v>57.79</v>
      </c>
      <c r="N74">
        <v>270.98</v>
      </c>
      <c r="O74">
        <v>99.84</v>
      </c>
      <c r="P74">
        <v>0</v>
      </c>
      <c r="Q74">
        <v>16.13</v>
      </c>
      <c r="R74" s="93">
        <v>1.06</v>
      </c>
      <c r="S74" s="93">
        <v>0</v>
      </c>
      <c r="T74" s="93">
        <v>1.1200000000000001</v>
      </c>
      <c r="U74">
        <v>0.95</v>
      </c>
      <c r="V74">
        <v>6.5271400000000002</v>
      </c>
      <c r="W74">
        <v>1.44</v>
      </c>
      <c r="X74">
        <v>25.66</v>
      </c>
      <c r="Y74">
        <v>8.56</v>
      </c>
      <c r="Z74">
        <v>8.5500000000000007</v>
      </c>
      <c r="AA74">
        <v>25.75</v>
      </c>
      <c r="AB74">
        <v>5.15</v>
      </c>
      <c r="AC74">
        <v>9.2100000000000009</v>
      </c>
      <c r="AD74">
        <v>3</v>
      </c>
      <c r="AE74">
        <v>5</v>
      </c>
      <c r="AF74">
        <v>2</v>
      </c>
      <c r="AG74">
        <v>11.29</v>
      </c>
      <c r="AH74">
        <v>17.95</v>
      </c>
      <c r="AI74">
        <v>17.95</v>
      </c>
      <c r="AJ74">
        <v>25.05</v>
      </c>
      <c r="AK74">
        <v>18</v>
      </c>
      <c r="AL74">
        <v>7</v>
      </c>
    </row>
    <row r="75" spans="1:38">
      <c r="A75" t="s">
        <v>117</v>
      </c>
      <c r="B75" s="34">
        <v>260.72000000000003</v>
      </c>
      <c r="C75" s="34">
        <v>86.91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0.53</v>
      </c>
      <c r="K75" s="37">
        <v>0.53</v>
      </c>
      <c r="L75" s="37">
        <v>0.54</v>
      </c>
      <c r="M75">
        <v>57.79</v>
      </c>
      <c r="N75">
        <v>270.98</v>
      </c>
      <c r="O75">
        <v>99.84</v>
      </c>
      <c r="P75">
        <v>0</v>
      </c>
      <c r="Q75">
        <v>18.97</v>
      </c>
      <c r="R75" s="93">
        <v>0</v>
      </c>
      <c r="S75" s="93">
        <v>0</v>
      </c>
      <c r="T75" s="93">
        <v>0</v>
      </c>
      <c r="U75">
        <v>0.95</v>
      </c>
      <c r="V75">
        <v>1.7925279999999999</v>
      </c>
      <c r="W75">
        <v>1.44</v>
      </c>
      <c r="X75">
        <v>24.83</v>
      </c>
      <c r="Y75">
        <v>8.2799999999999994</v>
      </c>
      <c r="Z75">
        <v>8.27</v>
      </c>
      <c r="AA75">
        <v>14.26</v>
      </c>
      <c r="AB75">
        <v>2.85</v>
      </c>
      <c r="AC75">
        <v>3.46</v>
      </c>
      <c r="AD75">
        <v>2</v>
      </c>
      <c r="AE75">
        <v>1</v>
      </c>
      <c r="AF75">
        <v>1</v>
      </c>
      <c r="AG75">
        <v>11.1</v>
      </c>
      <c r="AH75">
        <v>19.88</v>
      </c>
      <c r="AI75">
        <v>19.88</v>
      </c>
      <c r="AJ75">
        <v>26.01</v>
      </c>
      <c r="AK75">
        <v>7</v>
      </c>
      <c r="AL75">
        <v>3</v>
      </c>
    </row>
    <row r="76" spans="1:38">
      <c r="A76" t="s">
        <v>118</v>
      </c>
      <c r="B76" s="34">
        <v>260.72000000000003</v>
      </c>
      <c r="C76" s="34">
        <v>86.91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0.21</v>
      </c>
      <c r="K76" s="37">
        <v>0.21</v>
      </c>
      <c r="L76" s="37">
        <v>0.21</v>
      </c>
      <c r="M76">
        <v>57.79</v>
      </c>
      <c r="N76">
        <v>270.98</v>
      </c>
      <c r="O76">
        <v>99.84</v>
      </c>
      <c r="P76">
        <v>0</v>
      </c>
      <c r="Q76">
        <v>18.66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1.44</v>
      </c>
      <c r="X76">
        <v>24.33</v>
      </c>
      <c r="Y76">
        <v>8.1</v>
      </c>
      <c r="Z76">
        <v>8.11</v>
      </c>
      <c r="AA76">
        <v>6.11</v>
      </c>
      <c r="AB76">
        <v>1.22</v>
      </c>
      <c r="AC76">
        <v>0</v>
      </c>
      <c r="AD76">
        <v>1</v>
      </c>
      <c r="AE76">
        <v>0</v>
      </c>
      <c r="AF76">
        <v>0</v>
      </c>
      <c r="AG76">
        <v>10.77</v>
      </c>
      <c r="AH76">
        <v>21.55</v>
      </c>
      <c r="AI76">
        <v>21.55</v>
      </c>
      <c r="AJ76">
        <v>26.01</v>
      </c>
      <c r="AK76">
        <v>1</v>
      </c>
      <c r="AL76">
        <v>1</v>
      </c>
    </row>
    <row r="77" spans="1:38">
      <c r="A77" t="s">
        <v>119</v>
      </c>
      <c r="B77" s="34">
        <v>260.72000000000003</v>
      </c>
      <c r="C77" s="34">
        <v>86.91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0.01</v>
      </c>
      <c r="K77" s="37">
        <v>0.01</v>
      </c>
      <c r="L77" s="37">
        <v>0.01</v>
      </c>
      <c r="M77">
        <v>57.79</v>
      </c>
      <c r="N77">
        <v>270.98</v>
      </c>
      <c r="O77">
        <v>99.84</v>
      </c>
      <c r="P77">
        <v>0</v>
      </c>
      <c r="Q77">
        <v>20.54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1.44</v>
      </c>
      <c r="X77">
        <v>23.83</v>
      </c>
      <c r="Y77">
        <v>7.94</v>
      </c>
      <c r="Z77">
        <v>7.94</v>
      </c>
      <c r="AA77">
        <v>1.36</v>
      </c>
      <c r="AB77">
        <v>0.27</v>
      </c>
      <c r="AC77">
        <v>0</v>
      </c>
      <c r="AD77">
        <v>0.02</v>
      </c>
      <c r="AE77">
        <v>0</v>
      </c>
      <c r="AF77">
        <v>0</v>
      </c>
      <c r="AG77">
        <v>10.4</v>
      </c>
      <c r="AH77">
        <v>25.22</v>
      </c>
      <c r="AI77">
        <v>25.22</v>
      </c>
      <c r="AJ77">
        <v>26.01</v>
      </c>
      <c r="AK77">
        <v>1</v>
      </c>
      <c r="AL77">
        <v>0</v>
      </c>
    </row>
    <row r="78" spans="1:38">
      <c r="A78" t="s">
        <v>120</v>
      </c>
      <c r="B78" s="34">
        <v>260.72000000000003</v>
      </c>
      <c r="C78" s="34">
        <v>86.91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57.79</v>
      </c>
      <c r="N78">
        <v>270.98</v>
      </c>
      <c r="O78">
        <v>99.84</v>
      </c>
      <c r="P78">
        <v>0</v>
      </c>
      <c r="Q78">
        <v>20.14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1.44</v>
      </c>
      <c r="X78">
        <v>23.33</v>
      </c>
      <c r="Y78">
        <v>7.76</v>
      </c>
      <c r="Z78">
        <v>7.78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9.48</v>
      </c>
      <c r="AH78">
        <v>26.22</v>
      </c>
      <c r="AI78">
        <v>26.22</v>
      </c>
      <c r="AJ78">
        <v>26.01</v>
      </c>
      <c r="AK78">
        <v>0</v>
      </c>
      <c r="AL78">
        <v>0</v>
      </c>
    </row>
    <row r="79" spans="1:38">
      <c r="A79" t="s">
        <v>121</v>
      </c>
      <c r="B79" s="34">
        <v>260.72000000000003</v>
      </c>
      <c r="C79" s="34">
        <v>86.91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57.79</v>
      </c>
      <c r="N79">
        <v>270.98</v>
      </c>
      <c r="O79">
        <v>99.84</v>
      </c>
      <c r="P79">
        <v>0</v>
      </c>
      <c r="Q79">
        <v>19.739999999999998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1.34</v>
      </c>
      <c r="X79">
        <v>24.83</v>
      </c>
      <c r="Y79">
        <v>8.2799999999999994</v>
      </c>
      <c r="Z79">
        <v>8.27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9.42</v>
      </c>
      <c r="AH79">
        <v>26.52</v>
      </c>
      <c r="AI79">
        <v>26.52</v>
      </c>
      <c r="AJ79">
        <v>26.01</v>
      </c>
      <c r="AK79">
        <v>0</v>
      </c>
      <c r="AL79">
        <v>0</v>
      </c>
    </row>
    <row r="80" spans="1:38">
      <c r="A80" t="s">
        <v>122</v>
      </c>
      <c r="B80" s="34">
        <v>260.72000000000003</v>
      </c>
      <c r="C80" s="34">
        <v>86.91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57.79</v>
      </c>
      <c r="N80">
        <v>270.98</v>
      </c>
      <c r="O80">
        <v>99.84</v>
      </c>
      <c r="P80">
        <v>0</v>
      </c>
      <c r="Q80">
        <v>19.649999999999999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1.34</v>
      </c>
      <c r="X80">
        <v>25.66</v>
      </c>
      <c r="Y80">
        <v>8.56</v>
      </c>
      <c r="Z80">
        <v>8.5500000000000007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8.86</v>
      </c>
      <c r="AH80">
        <v>26.05</v>
      </c>
      <c r="AI80">
        <v>26.05</v>
      </c>
      <c r="AJ80">
        <v>26.01</v>
      </c>
      <c r="AK80">
        <v>0</v>
      </c>
      <c r="AL80">
        <v>0</v>
      </c>
    </row>
    <row r="81" spans="1:38">
      <c r="A81" t="s">
        <v>123</v>
      </c>
      <c r="B81" s="34">
        <v>260.72000000000003</v>
      </c>
      <c r="C81" s="34">
        <v>86.91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57.79</v>
      </c>
      <c r="N81">
        <v>270.98</v>
      </c>
      <c r="O81">
        <v>99.84</v>
      </c>
      <c r="P81">
        <v>0</v>
      </c>
      <c r="Q81">
        <v>17.13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1.34</v>
      </c>
      <c r="X81">
        <v>30</v>
      </c>
      <c r="Y81">
        <v>9.99</v>
      </c>
      <c r="Z81">
        <v>10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8.86</v>
      </c>
      <c r="AH81">
        <v>24.62</v>
      </c>
      <c r="AI81">
        <v>24.62</v>
      </c>
      <c r="AJ81">
        <v>25.05</v>
      </c>
      <c r="AK81">
        <v>0</v>
      </c>
      <c r="AL81">
        <v>0</v>
      </c>
    </row>
    <row r="82" spans="1:38">
      <c r="A82" t="s">
        <v>124</v>
      </c>
      <c r="B82" s="34">
        <v>260.72000000000003</v>
      </c>
      <c r="C82" s="34">
        <v>86.91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57.79</v>
      </c>
      <c r="N82">
        <v>270.98</v>
      </c>
      <c r="O82">
        <v>99.84</v>
      </c>
      <c r="P82">
        <v>0</v>
      </c>
      <c r="Q82">
        <v>16.73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1.34</v>
      </c>
      <c r="X82">
        <v>34.04</v>
      </c>
      <c r="Y82">
        <v>11.35</v>
      </c>
      <c r="Z82">
        <v>11.35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9.1</v>
      </c>
      <c r="AH82">
        <v>23.7</v>
      </c>
      <c r="AI82">
        <v>23.7</v>
      </c>
      <c r="AJ82">
        <v>25.05</v>
      </c>
      <c r="AK82">
        <v>0</v>
      </c>
      <c r="AL82">
        <v>0</v>
      </c>
    </row>
    <row r="83" spans="1:38">
      <c r="A83" t="s">
        <v>125</v>
      </c>
      <c r="B83" s="34">
        <v>260.72000000000003</v>
      </c>
      <c r="C83" s="34">
        <v>86.91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57.79</v>
      </c>
      <c r="N83">
        <v>270.98</v>
      </c>
      <c r="O83">
        <v>99.84</v>
      </c>
      <c r="P83">
        <v>0</v>
      </c>
      <c r="Q83">
        <v>14.09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1.34</v>
      </c>
      <c r="X83">
        <v>36.74</v>
      </c>
      <c r="Y83">
        <v>12.25</v>
      </c>
      <c r="Z83">
        <v>12.25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9.5500000000000007</v>
      </c>
      <c r="AH83">
        <v>18.329999999999998</v>
      </c>
      <c r="AI83">
        <v>18.329999999999998</v>
      </c>
      <c r="AJ83">
        <v>25.05</v>
      </c>
      <c r="AK83">
        <v>0</v>
      </c>
      <c r="AL83">
        <v>0</v>
      </c>
    </row>
    <row r="84" spans="1:38">
      <c r="A84" t="s">
        <v>126</v>
      </c>
      <c r="B84" s="34">
        <v>234.04</v>
      </c>
      <c r="C84" s="34">
        <v>67.959999999999994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47.21</v>
      </c>
      <c r="N84">
        <v>270.98</v>
      </c>
      <c r="O84">
        <v>99.84</v>
      </c>
      <c r="P84">
        <v>0</v>
      </c>
      <c r="Q84">
        <v>13.08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1.34</v>
      </c>
      <c r="X84">
        <v>38.1</v>
      </c>
      <c r="Y84">
        <v>12.69</v>
      </c>
      <c r="Z84">
        <v>12.7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10.44</v>
      </c>
      <c r="AH84">
        <v>18</v>
      </c>
      <c r="AI84">
        <v>18</v>
      </c>
      <c r="AJ84">
        <v>25.05</v>
      </c>
      <c r="AK84">
        <v>0</v>
      </c>
      <c r="AL84">
        <v>0</v>
      </c>
    </row>
    <row r="85" spans="1:38">
      <c r="A85" t="s">
        <v>127</v>
      </c>
      <c r="B85" s="34">
        <v>260.72000000000003</v>
      </c>
      <c r="C85" s="34">
        <v>86.91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33.049999999999997</v>
      </c>
      <c r="N85">
        <v>270.98</v>
      </c>
      <c r="O85">
        <v>99.84</v>
      </c>
      <c r="P85">
        <v>0</v>
      </c>
      <c r="Q85">
        <v>10.119999999999999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1.34</v>
      </c>
      <c r="X85">
        <v>39.9</v>
      </c>
      <c r="Y85">
        <v>13.29</v>
      </c>
      <c r="Z85">
        <v>13.3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11.1</v>
      </c>
      <c r="AH85">
        <v>17.670000000000002</v>
      </c>
      <c r="AI85">
        <v>17.670000000000002</v>
      </c>
      <c r="AJ85">
        <v>25.05</v>
      </c>
      <c r="AK85">
        <v>0</v>
      </c>
      <c r="AL85">
        <v>0</v>
      </c>
    </row>
    <row r="86" spans="1:38">
      <c r="A86" t="s">
        <v>128</v>
      </c>
      <c r="B86" s="34">
        <v>260.72000000000003</v>
      </c>
      <c r="C86" s="34">
        <v>86.91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47.21</v>
      </c>
      <c r="N86">
        <v>270.98</v>
      </c>
      <c r="O86">
        <v>99.84</v>
      </c>
      <c r="P86">
        <v>0</v>
      </c>
      <c r="Q86">
        <v>9.66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1.34</v>
      </c>
      <c r="X86">
        <v>38.1</v>
      </c>
      <c r="Y86">
        <v>12.69</v>
      </c>
      <c r="Z86">
        <v>12.7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11.55</v>
      </c>
      <c r="AH86">
        <v>17.329999999999998</v>
      </c>
      <c r="AI86">
        <v>17.329999999999998</v>
      </c>
      <c r="AJ86">
        <v>25.05</v>
      </c>
      <c r="AK86">
        <v>0</v>
      </c>
      <c r="AL86">
        <v>0</v>
      </c>
    </row>
    <row r="87" spans="1:38">
      <c r="A87" t="s">
        <v>129</v>
      </c>
      <c r="B87" s="34">
        <v>260.72000000000003</v>
      </c>
      <c r="C87" s="34">
        <v>86.91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33.049999999999997</v>
      </c>
      <c r="N87">
        <v>270.98</v>
      </c>
      <c r="O87">
        <v>99.84</v>
      </c>
      <c r="P87">
        <v>0</v>
      </c>
      <c r="Q87">
        <v>9.32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37.49</v>
      </c>
      <c r="Y87">
        <v>12.5</v>
      </c>
      <c r="Z87">
        <v>12.5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11.49</v>
      </c>
      <c r="AH87">
        <v>22.07</v>
      </c>
      <c r="AI87">
        <v>22.07</v>
      </c>
      <c r="AJ87">
        <v>25.05</v>
      </c>
      <c r="AK87">
        <v>0</v>
      </c>
      <c r="AL87">
        <v>0</v>
      </c>
    </row>
    <row r="88" spans="1:38">
      <c r="A88" t="s">
        <v>130</v>
      </c>
      <c r="B88" s="34">
        <v>260.72000000000003</v>
      </c>
      <c r="C88" s="34">
        <v>86.91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33.049999999999997</v>
      </c>
      <c r="N88">
        <v>270.98</v>
      </c>
      <c r="O88">
        <v>99.84</v>
      </c>
      <c r="P88">
        <v>0</v>
      </c>
      <c r="Q88">
        <v>8.7200000000000006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35.85</v>
      </c>
      <c r="Y88">
        <v>11.94</v>
      </c>
      <c r="Z88">
        <v>11.95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10.77</v>
      </c>
      <c r="AH88">
        <v>20.55</v>
      </c>
      <c r="AI88">
        <v>20.55</v>
      </c>
      <c r="AJ88">
        <v>25.05</v>
      </c>
      <c r="AK88">
        <v>0</v>
      </c>
      <c r="AL88">
        <v>0</v>
      </c>
    </row>
    <row r="89" spans="1:38">
      <c r="A89" t="s">
        <v>131</v>
      </c>
      <c r="B89" s="34">
        <v>260.72000000000003</v>
      </c>
      <c r="C89" s="34">
        <v>86.91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33.049999999999997</v>
      </c>
      <c r="N89">
        <v>270.98</v>
      </c>
      <c r="O89">
        <v>99.84</v>
      </c>
      <c r="P89">
        <v>0</v>
      </c>
      <c r="Q89">
        <v>8.17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32.799999999999997</v>
      </c>
      <c r="Y89">
        <v>10.94</v>
      </c>
      <c r="Z89">
        <v>10.93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9.5</v>
      </c>
      <c r="AH89">
        <v>40.07</v>
      </c>
      <c r="AI89">
        <v>40.07</v>
      </c>
      <c r="AJ89">
        <v>25.05</v>
      </c>
      <c r="AK89">
        <v>0</v>
      </c>
      <c r="AL89">
        <v>0</v>
      </c>
    </row>
    <row r="90" spans="1:38">
      <c r="A90" t="s">
        <v>132</v>
      </c>
      <c r="B90" s="34">
        <v>260.72000000000003</v>
      </c>
      <c r="C90" s="34">
        <v>86.91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33.049999999999997</v>
      </c>
      <c r="N90">
        <v>270.98</v>
      </c>
      <c r="O90">
        <v>99.84</v>
      </c>
      <c r="P90">
        <v>0</v>
      </c>
      <c r="Q90">
        <v>7.77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27.83</v>
      </c>
      <c r="Y90">
        <v>9.26</v>
      </c>
      <c r="Z90">
        <v>9.2799999999999994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9.2100000000000009</v>
      </c>
      <c r="AH90">
        <v>41.89</v>
      </c>
      <c r="AI90">
        <v>41.89</v>
      </c>
      <c r="AJ90">
        <v>25.05</v>
      </c>
      <c r="AK90">
        <v>0</v>
      </c>
      <c r="AL90">
        <v>0</v>
      </c>
    </row>
    <row r="91" spans="1:38">
      <c r="A91" t="s">
        <v>133</v>
      </c>
      <c r="B91" s="34">
        <v>260.72000000000003</v>
      </c>
      <c r="C91" s="34">
        <v>86.91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33.049999999999997</v>
      </c>
      <c r="N91">
        <v>270.98</v>
      </c>
      <c r="O91">
        <v>99.84</v>
      </c>
      <c r="P91">
        <v>0</v>
      </c>
      <c r="Q91">
        <v>7.8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</v>
      </c>
      <c r="X91">
        <v>32.5</v>
      </c>
      <c r="Y91">
        <v>10.84</v>
      </c>
      <c r="Z91">
        <v>10.83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10.55</v>
      </c>
      <c r="AH91">
        <v>42.92</v>
      </c>
      <c r="AI91">
        <v>42.92</v>
      </c>
      <c r="AJ91">
        <v>25.05</v>
      </c>
      <c r="AK91">
        <v>0</v>
      </c>
      <c r="AL91">
        <v>0</v>
      </c>
    </row>
    <row r="92" spans="1:38">
      <c r="A92" t="s">
        <v>134</v>
      </c>
      <c r="B92" s="34">
        <v>234.04</v>
      </c>
      <c r="C92" s="34">
        <v>67.959999999999994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33.049999999999997</v>
      </c>
      <c r="N92">
        <v>270.98</v>
      </c>
      <c r="O92">
        <v>99.84</v>
      </c>
      <c r="P92">
        <v>0</v>
      </c>
      <c r="Q92">
        <v>7.51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</v>
      </c>
      <c r="X92">
        <v>33.33</v>
      </c>
      <c r="Y92">
        <v>11.1</v>
      </c>
      <c r="Z92">
        <v>11.11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10.57</v>
      </c>
      <c r="AH92">
        <v>43.58</v>
      </c>
      <c r="AI92">
        <v>43.58</v>
      </c>
      <c r="AJ92">
        <v>25.05</v>
      </c>
      <c r="AK92">
        <v>0</v>
      </c>
      <c r="AL92">
        <v>0</v>
      </c>
    </row>
    <row r="93" spans="1:38">
      <c r="A93" t="s">
        <v>135</v>
      </c>
      <c r="B93" s="34">
        <v>234.04</v>
      </c>
      <c r="C93" s="34">
        <v>67.959999999999994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33.049999999999997</v>
      </c>
      <c r="N93">
        <v>270.98</v>
      </c>
      <c r="O93">
        <v>99.84</v>
      </c>
      <c r="P93">
        <v>0</v>
      </c>
      <c r="Q93">
        <v>7.21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</v>
      </c>
      <c r="X93">
        <v>33.75</v>
      </c>
      <c r="Y93">
        <v>11.25</v>
      </c>
      <c r="Z93">
        <v>11.25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10.96</v>
      </c>
      <c r="AH93">
        <v>44.34</v>
      </c>
      <c r="AI93">
        <v>44.34</v>
      </c>
      <c r="AJ93">
        <v>25.05</v>
      </c>
      <c r="AK93">
        <v>0</v>
      </c>
      <c r="AL93">
        <v>0</v>
      </c>
    </row>
    <row r="94" spans="1:38">
      <c r="A94" t="s">
        <v>136</v>
      </c>
      <c r="B94" s="34">
        <v>234.04</v>
      </c>
      <c r="C94" s="34">
        <v>67.959999999999994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33.049999999999997</v>
      </c>
      <c r="N94">
        <v>270.98</v>
      </c>
      <c r="O94">
        <v>99.84</v>
      </c>
      <c r="P94">
        <v>0</v>
      </c>
      <c r="Q94">
        <v>7.21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</v>
      </c>
      <c r="X94">
        <v>34.33</v>
      </c>
      <c r="Y94">
        <v>11.44</v>
      </c>
      <c r="Z94">
        <v>11.44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11.08</v>
      </c>
      <c r="AH94">
        <v>45.1</v>
      </c>
      <c r="AI94">
        <v>45.1</v>
      </c>
      <c r="AJ94">
        <v>25.05</v>
      </c>
      <c r="AK94">
        <v>0</v>
      </c>
      <c r="AL94">
        <v>0</v>
      </c>
    </row>
    <row r="95" spans="1:38">
      <c r="A95" t="s">
        <v>137</v>
      </c>
      <c r="B95" s="34">
        <v>234.04</v>
      </c>
      <c r="C95" s="34">
        <v>57.44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33.049999999999997</v>
      </c>
      <c r="N95">
        <v>270.98</v>
      </c>
      <c r="O95">
        <v>99.84</v>
      </c>
      <c r="P95">
        <v>0</v>
      </c>
      <c r="Q95">
        <v>7.21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1.2</v>
      </c>
      <c r="X95">
        <v>50.33</v>
      </c>
      <c r="Y95">
        <v>16.78</v>
      </c>
      <c r="Z95">
        <v>16.77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13.74</v>
      </c>
      <c r="AH95">
        <v>53.54</v>
      </c>
      <c r="AI95">
        <v>53.54</v>
      </c>
      <c r="AJ95">
        <v>25.05</v>
      </c>
      <c r="AK95">
        <v>0</v>
      </c>
      <c r="AL95">
        <v>0</v>
      </c>
    </row>
    <row r="96" spans="1:38">
      <c r="A96" t="s">
        <v>138</v>
      </c>
      <c r="B96" s="34">
        <v>234.04</v>
      </c>
      <c r="C96" s="34">
        <v>57.44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33.049999999999997</v>
      </c>
      <c r="N96">
        <v>270.98</v>
      </c>
      <c r="O96">
        <v>99.84</v>
      </c>
      <c r="P96">
        <v>0</v>
      </c>
      <c r="Q96">
        <v>7.21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1.2</v>
      </c>
      <c r="X96">
        <v>50.8</v>
      </c>
      <c r="Y96">
        <v>16.940000000000001</v>
      </c>
      <c r="Z96">
        <v>16.93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14.16</v>
      </c>
      <c r="AH96">
        <v>52.97</v>
      </c>
      <c r="AI96">
        <v>52.97</v>
      </c>
      <c r="AJ96">
        <v>24.09</v>
      </c>
      <c r="AK96">
        <v>0</v>
      </c>
      <c r="AL96">
        <v>0</v>
      </c>
    </row>
    <row r="97" spans="1:50">
      <c r="A97" t="s">
        <v>139</v>
      </c>
      <c r="B97" s="34">
        <v>234.04</v>
      </c>
      <c r="C97" s="34">
        <v>57.44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33.049999999999997</v>
      </c>
      <c r="N97">
        <v>270.98</v>
      </c>
      <c r="O97">
        <v>99.84</v>
      </c>
      <c r="P97">
        <v>0</v>
      </c>
      <c r="Q97">
        <v>7.21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1.2</v>
      </c>
      <c r="X97">
        <v>51.33</v>
      </c>
      <c r="Y97">
        <v>17.100000000000001</v>
      </c>
      <c r="Z97">
        <v>17.11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14.62</v>
      </c>
      <c r="AH97">
        <v>51.87</v>
      </c>
      <c r="AI97">
        <v>51.87</v>
      </c>
      <c r="AJ97">
        <v>24.09</v>
      </c>
      <c r="AK97">
        <v>0</v>
      </c>
      <c r="AL97">
        <v>0</v>
      </c>
    </row>
    <row r="98" spans="1:50">
      <c r="A98" t="s">
        <v>140</v>
      </c>
      <c r="B98" s="34">
        <v>234.04</v>
      </c>
      <c r="C98" s="34">
        <v>57.44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33.049999999999997</v>
      </c>
      <c r="N98">
        <v>270.98</v>
      </c>
      <c r="O98">
        <v>99.84</v>
      </c>
      <c r="P98">
        <v>0</v>
      </c>
      <c r="Q98">
        <v>7.21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1.2</v>
      </c>
      <c r="X98">
        <v>52.33</v>
      </c>
      <c r="Y98">
        <v>17.440000000000001</v>
      </c>
      <c r="Z98">
        <v>17.440000000000001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15.14</v>
      </c>
      <c r="AH98">
        <v>51.21</v>
      </c>
      <c r="AI98">
        <v>51.21</v>
      </c>
      <c r="AJ98">
        <v>24.09</v>
      </c>
      <c r="AK98">
        <v>0</v>
      </c>
      <c r="AL98">
        <v>0</v>
      </c>
    </row>
    <row r="99" spans="1:50">
      <c r="A99" t="s">
        <v>141</v>
      </c>
      <c r="B99" s="34">
        <f>SUM(B3:B98)/4000</f>
        <v>5.2270100000000026</v>
      </c>
      <c r="C99" s="34">
        <f t="shared" ref="C99:P99" si="2">SUM(C3:C98)/4000</f>
        <v>1.5538974999999979</v>
      </c>
      <c r="D99" s="93">
        <f t="shared" ref="D99" si="3">SUM(D3:D98)/4000</f>
        <v>0.96543250000000003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0.11260999999999999</v>
      </c>
      <c r="K99" s="37">
        <f t="shared" si="2"/>
        <v>0.11260999999999999</v>
      </c>
      <c r="L99" s="37">
        <f t="shared" si="2"/>
        <v>0.11545249999999999</v>
      </c>
      <c r="M99">
        <f t="shared" si="2"/>
        <v>1.0477600000000009</v>
      </c>
      <c r="N99">
        <f t="shared" si="2"/>
        <v>6.2173249999999927</v>
      </c>
      <c r="O99">
        <f t="shared" si="2"/>
        <v>2.2153925000000023</v>
      </c>
      <c r="P99">
        <f t="shared" si="2"/>
        <v>8.2200000000000016E-3</v>
      </c>
      <c r="Q99">
        <f t="shared" ref="Q99:AF99" si="5">SUM(Q3:Q98)/4000</f>
        <v>0.2156325</v>
      </c>
      <c r="R99" s="93">
        <f t="shared" si="5"/>
        <v>0.32486749999999998</v>
      </c>
      <c r="S99" s="93">
        <f t="shared" si="5"/>
        <v>0.31770749999999998</v>
      </c>
      <c r="T99" s="93">
        <f t="shared" si="5"/>
        <v>0.32285749999999996</v>
      </c>
      <c r="U99">
        <f t="shared" si="5"/>
        <v>2.2325000000000039E-2</v>
      </c>
      <c r="V99">
        <f t="shared" si="5"/>
        <v>0.95569020000000005</v>
      </c>
      <c r="W99">
        <f t="shared" si="5"/>
        <v>2.8660000000000015E-2</v>
      </c>
      <c r="X99">
        <f t="shared" si="5"/>
        <v>0.82891999999999955</v>
      </c>
      <c r="Y99">
        <f t="shared" si="5"/>
        <v>0.27624499999999996</v>
      </c>
      <c r="Z99">
        <f t="shared" si="5"/>
        <v>0.27630499999999997</v>
      </c>
      <c r="AA99">
        <f t="shared" si="5"/>
        <v>1.7656100000000001</v>
      </c>
      <c r="AB99">
        <f t="shared" si="5"/>
        <v>0.35309249999999998</v>
      </c>
      <c r="AC99">
        <f t="shared" si="5"/>
        <v>0.64599499999999999</v>
      </c>
      <c r="AD99">
        <f t="shared" si="5"/>
        <v>0.34238500000000005</v>
      </c>
      <c r="AE99">
        <f t="shared" si="5"/>
        <v>0.71425000000000005</v>
      </c>
      <c r="AF99">
        <f t="shared" si="5"/>
        <v>0.35699999999999998</v>
      </c>
      <c r="AG99">
        <f t="shared" ref="AG99:AM99" si="6">SUM(AG3:AG98)/4000</f>
        <v>0.24495750000000019</v>
      </c>
      <c r="AH99">
        <f t="shared" si="6"/>
        <v>0.61370499999999995</v>
      </c>
      <c r="AI99">
        <f t="shared" si="6"/>
        <v>0.61370499999999995</v>
      </c>
      <c r="AJ99">
        <f t="shared" si="6"/>
        <v>0.45308249999999967</v>
      </c>
      <c r="AK99">
        <f t="shared" si="6"/>
        <v>1.516</v>
      </c>
      <c r="AL99">
        <f t="shared" si="6"/>
        <v>0.64624999999999999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269.77859672301685</v>
      </c>
      <c r="L3">
        <v>3.8500000000000005</v>
      </c>
      <c r="M3">
        <v>61.441386281588443</v>
      </c>
      <c r="N3">
        <v>49.990294676509365</v>
      </c>
      <c r="O3">
        <v>35.30189921940574</v>
      </c>
      <c r="P3">
        <v>23.910702677355374</v>
      </c>
      <c r="Q3">
        <v>2.8873171465838507</v>
      </c>
      <c r="R3">
        <v>9.6322772158196148</v>
      </c>
      <c r="S3">
        <v>6.7434737205002717</v>
      </c>
      <c r="T3">
        <v>0</v>
      </c>
      <c r="U3">
        <v>59.840725976008727</v>
      </c>
      <c r="V3">
        <v>4.8165640586400498</v>
      </c>
      <c r="W3">
        <v>10.597106895613738</v>
      </c>
      <c r="X3">
        <v>43.359096578407424</v>
      </c>
      <c r="Y3">
        <v>0</v>
      </c>
      <c r="Z3">
        <v>2.7592875746363625</v>
      </c>
      <c r="AA3">
        <v>0</v>
      </c>
      <c r="AB3">
        <v>0</v>
      </c>
      <c r="AC3">
        <v>0</v>
      </c>
      <c r="AD3">
        <v>0</v>
      </c>
      <c r="AE3">
        <v>0.8143984848012471</v>
      </c>
      <c r="AF3">
        <v>5.5976944716024351</v>
      </c>
      <c r="AG3">
        <v>28.746605410000001</v>
      </c>
      <c r="AH3">
        <v>0</v>
      </c>
      <c r="AI3">
        <v>0</v>
      </c>
      <c r="AJ3">
        <v>0</v>
      </c>
      <c r="AK3">
        <v>22.824833359810878</v>
      </c>
      <c r="AL3">
        <v>19.210937449999996</v>
      </c>
      <c r="AM3">
        <v>6.8247982876219044</v>
      </c>
      <c r="AN3">
        <v>0</v>
      </c>
      <c r="AO3">
        <v>0</v>
      </c>
      <c r="AP3">
        <v>0</v>
      </c>
      <c r="AQ3">
        <v>0</v>
      </c>
      <c r="AR3">
        <v>17.753643699999994</v>
      </c>
      <c r="AS3">
        <v>13.497719314897415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700.17935922281958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269.77859672301685</v>
      </c>
      <c r="L4">
        <v>3.8500000000000005</v>
      </c>
      <c r="M4">
        <v>61.441386281588443</v>
      </c>
      <c r="N4">
        <v>49.990294676509365</v>
      </c>
      <c r="O4">
        <v>35.30189921940574</v>
      </c>
      <c r="P4">
        <v>23.910702677355374</v>
      </c>
      <c r="Q4">
        <v>2.8873171465838507</v>
      </c>
      <c r="R4">
        <v>9.6322772158196148</v>
      </c>
      <c r="S4">
        <v>6.7434737205002717</v>
      </c>
      <c r="T4">
        <v>0</v>
      </c>
      <c r="U4">
        <v>59.840725976008727</v>
      </c>
      <c r="V4">
        <v>4.8165640586400498</v>
      </c>
      <c r="W4">
        <v>10.597106895613738</v>
      </c>
      <c r="X4">
        <v>34.688766476478314</v>
      </c>
      <c r="Y4">
        <v>0</v>
      </c>
      <c r="Z4">
        <v>2.7592875746363625</v>
      </c>
      <c r="AA4">
        <v>0</v>
      </c>
      <c r="AB4">
        <v>0</v>
      </c>
      <c r="AC4">
        <v>0</v>
      </c>
      <c r="AD4">
        <v>0</v>
      </c>
      <c r="AE4">
        <v>0.8143984848012471</v>
      </c>
      <c r="AF4">
        <v>5.5976944716024351</v>
      </c>
      <c r="AG4">
        <v>28.746605410000001</v>
      </c>
      <c r="AH4">
        <v>0</v>
      </c>
      <c r="AI4">
        <v>0</v>
      </c>
      <c r="AJ4">
        <v>0</v>
      </c>
      <c r="AK4">
        <v>22.824833359810878</v>
      </c>
      <c r="AL4">
        <v>19.210937449999996</v>
      </c>
      <c r="AM4">
        <v>6.8247982876219044</v>
      </c>
      <c r="AN4">
        <v>0</v>
      </c>
      <c r="AO4">
        <v>0</v>
      </c>
      <c r="AP4">
        <v>0</v>
      </c>
      <c r="AQ4">
        <v>0</v>
      </c>
      <c r="AR4">
        <v>17.753643699999994</v>
      </c>
      <c r="AS4">
        <v>13.497719314897415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691.50902912089055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269.77859672301685</v>
      </c>
      <c r="L5">
        <v>3.8500000000000005</v>
      </c>
      <c r="M5">
        <v>61.441386281588443</v>
      </c>
      <c r="N5">
        <v>49.990294676509365</v>
      </c>
      <c r="O5">
        <v>35.30189921940574</v>
      </c>
      <c r="P5">
        <v>23.910702677355374</v>
      </c>
      <c r="Q5">
        <v>2.8873171465838507</v>
      </c>
      <c r="R5">
        <v>9.6322772158196148</v>
      </c>
      <c r="S5">
        <v>6.7434737205002717</v>
      </c>
      <c r="T5">
        <v>0</v>
      </c>
      <c r="U5">
        <v>59.840725976008727</v>
      </c>
      <c r="V5">
        <v>4.8165640586400498</v>
      </c>
      <c r="W5">
        <v>10.597106895613738</v>
      </c>
      <c r="X5">
        <v>34.688766476478314</v>
      </c>
      <c r="Y5">
        <v>0</v>
      </c>
      <c r="Z5">
        <v>2.7592875746363625</v>
      </c>
      <c r="AA5">
        <v>0</v>
      </c>
      <c r="AB5">
        <v>0</v>
      </c>
      <c r="AC5">
        <v>0</v>
      </c>
      <c r="AD5">
        <v>0</v>
      </c>
      <c r="AE5">
        <v>0.8143984848012471</v>
      </c>
      <c r="AF5">
        <v>5.5976944716024351</v>
      </c>
      <c r="AG5">
        <v>28.746605410000001</v>
      </c>
      <c r="AH5">
        <v>0</v>
      </c>
      <c r="AI5">
        <v>0</v>
      </c>
      <c r="AJ5">
        <v>0</v>
      </c>
      <c r="AK5">
        <v>22.824833359810878</v>
      </c>
      <c r="AL5">
        <v>19.210937449999996</v>
      </c>
      <c r="AM5">
        <v>6.8247982876219044</v>
      </c>
      <c r="AN5">
        <v>0</v>
      </c>
      <c r="AO5">
        <v>0</v>
      </c>
      <c r="AP5">
        <v>0</v>
      </c>
      <c r="AQ5">
        <v>0</v>
      </c>
      <c r="AR5">
        <v>14.950436799999993</v>
      </c>
      <c r="AS5">
        <v>13.497719314897415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688.70582222089058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269.77859672301685</v>
      </c>
      <c r="L6">
        <v>3.8500000000000005</v>
      </c>
      <c r="M6">
        <v>61.441386281588443</v>
      </c>
      <c r="N6">
        <v>49.990294676509365</v>
      </c>
      <c r="O6">
        <v>35.30189921940574</v>
      </c>
      <c r="P6">
        <v>23.910702677355374</v>
      </c>
      <c r="Q6">
        <v>2.8873171465838507</v>
      </c>
      <c r="R6">
        <v>9.6322772158196148</v>
      </c>
      <c r="S6">
        <v>6.7434737205002717</v>
      </c>
      <c r="T6">
        <v>0</v>
      </c>
      <c r="U6">
        <v>59.840725976008727</v>
      </c>
      <c r="V6">
        <v>4.8165640586400498</v>
      </c>
      <c r="W6">
        <v>10.597106895613738</v>
      </c>
      <c r="X6">
        <v>34.688766476478314</v>
      </c>
      <c r="Y6">
        <v>0</v>
      </c>
      <c r="Z6">
        <v>2.7592875746363625</v>
      </c>
      <c r="AA6">
        <v>0</v>
      </c>
      <c r="AB6">
        <v>0</v>
      </c>
      <c r="AC6">
        <v>0</v>
      </c>
      <c r="AD6">
        <v>0</v>
      </c>
      <c r="AE6">
        <v>0.8143984848012471</v>
      </c>
      <c r="AF6">
        <v>5.5976944716024351</v>
      </c>
      <c r="AG6">
        <v>28.746605410000001</v>
      </c>
      <c r="AH6">
        <v>0</v>
      </c>
      <c r="AI6">
        <v>0</v>
      </c>
      <c r="AJ6">
        <v>0</v>
      </c>
      <c r="AK6">
        <v>22.824833359810878</v>
      </c>
      <c r="AL6">
        <v>19.210937449999996</v>
      </c>
      <c r="AM6">
        <v>6.8247982876219044</v>
      </c>
      <c r="AN6">
        <v>0</v>
      </c>
      <c r="AO6">
        <v>0</v>
      </c>
      <c r="AP6">
        <v>0</v>
      </c>
      <c r="AQ6">
        <v>0</v>
      </c>
      <c r="AR6">
        <v>14.950436799999993</v>
      </c>
      <c r="AS6">
        <v>13.497719314897415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688.70582222089058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269.77859672301685</v>
      </c>
      <c r="L7">
        <v>3.8500000000000005</v>
      </c>
      <c r="M7">
        <v>61.441386281588443</v>
      </c>
      <c r="N7">
        <v>49.990294676509365</v>
      </c>
      <c r="O7">
        <v>35.30189921940574</v>
      </c>
      <c r="P7">
        <v>23.910702677355374</v>
      </c>
      <c r="Q7">
        <v>2.8892503242542151</v>
      </c>
      <c r="R7">
        <v>9.719331966192172</v>
      </c>
      <c r="S7">
        <v>6.7458344875346263</v>
      </c>
      <c r="T7">
        <v>0</v>
      </c>
      <c r="U7">
        <v>49.511890883357289</v>
      </c>
      <c r="V7">
        <v>4.8165640586400498</v>
      </c>
      <c r="W7">
        <v>10.597106895613738</v>
      </c>
      <c r="X7">
        <v>34.688766476478314</v>
      </c>
      <c r="Y7">
        <v>0</v>
      </c>
      <c r="Z7">
        <v>2.7592875746363625</v>
      </c>
      <c r="AA7">
        <v>0</v>
      </c>
      <c r="AB7">
        <v>0</v>
      </c>
      <c r="AC7">
        <v>0</v>
      </c>
      <c r="AD7">
        <v>0</v>
      </c>
      <c r="AE7">
        <v>0.8143984848012471</v>
      </c>
      <c r="AF7">
        <v>5.5976944716024351</v>
      </c>
      <c r="AG7">
        <v>28.746605410000001</v>
      </c>
      <c r="AH7">
        <v>0</v>
      </c>
      <c r="AI7">
        <v>0</v>
      </c>
      <c r="AJ7">
        <v>0</v>
      </c>
      <c r="AK7">
        <v>22.824833359810878</v>
      </c>
      <c r="AL7">
        <v>19.210937449999996</v>
      </c>
      <c r="AM7">
        <v>6.8247982876219044</v>
      </c>
      <c r="AN7">
        <v>0</v>
      </c>
      <c r="AO7">
        <v>0</v>
      </c>
      <c r="AP7">
        <v>0</v>
      </c>
      <c r="AQ7">
        <v>0</v>
      </c>
      <c r="AR7">
        <v>14.950436799999993</v>
      </c>
      <c r="AS7">
        <v>13.497719314897415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678.46833582331647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269.77859672301685</v>
      </c>
      <c r="L8">
        <v>3.8500000000000005</v>
      </c>
      <c r="M8">
        <v>61.441386281588443</v>
      </c>
      <c r="N8">
        <v>49.990294676509365</v>
      </c>
      <c r="O8">
        <v>35.30189921940574</v>
      </c>
      <c r="P8">
        <v>23.910702677355374</v>
      </c>
      <c r="Q8">
        <v>2.8892503242542151</v>
      </c>
      <c r="R8">
        <v>9.719331966192172</v>
      </c>
      <c r="S8">
        <v>6.7458344875346263</v>
      </c>
      <c r="T8">
        <v>0</v>
      </c>
      <c r="U8">
        <v>49.511890883357289</v>
      </c>
      <c r="V8">
        <v>4.8147058135849052</v>
      </c>
      <c r="W8">
        <v>10.599711342835709</v>
      </c>
      <c r="X8">
        <v>34.689850303756067</v>
      </c>
      <c r="Y8">
        <v>0</v>
      </c>
      <c r="Z8">
        <v>2.7592875746363625</v>
      </c>
      <c r="AA8">
        <v>0</v>
      </c>
      <c r="AB8">
        <v>0</v>
      </c>
      <c r="AC8">
        <v>0</v>
      </c>
      <c r="AD8">
        <v>0</v>
      </c>
      <c r="AE8">
        <v>0.8143984848012471</v>
      </c>
      <c r="AF8">
        <v>5.5976944716024351</v>
      </c>
      <c r="AG8">
        <v>28.746605410000001</v>
      </c>
      <c r="AH8">
        <v>0</v>
      </c>
      <c r="AI8">
        <v>0</v>
      </c>
      <c r="AJ8">
        <v>0</v>
      </c>
      <c r="AK8">
        <v>22.824833359810878</v>
      </c>
      <c r="AL8">
        <v>19.210937449999996</v>
      </c>
      <c r="AM8">
        <v>6.8247982876219044</v>
      </c>
      <c r="AN8">
        <v>0</v>
      </c>
      <c r="AO8">
        <v>0</v>
      </c>
      <c r="AP8">
        <v>0</v>
      </c>
      <c r="AQ8">
        <v>0</v>
      </c>
      <c r="AR8">
        <v>17.753643699999994</v>
      </c>
      <c r="AS8">
        <v>13.497719314897415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681.27337275276091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269.77859672301685</v>
      </c>
      <c r="L9">
        <v>3.8500000000000005</v>
      </c>
      <c r="M9">
        <v>61.441386281588443</v>
      </c>
      <c r="N9">
        <v>49.990294676509365</v>
      </c>
      <c r="O9">
        <v>35.30189921940574</v>
      </c>
      <c r="P9">
        <v>23.910702677355374</v>
      </c>
      <c r="Q9">
        <v>2.8892503242542151</v>
      </c>
      <c r="R9">
        <v>9.420411654358583</v>
      </c>
      <c r="S9">
        <v>6.7458344875346263</v>
      </c>
      <c r="T9">
        <v>0</v>
      </c>
      <c r="U9">
        <v>49.511890883357289</v>
      </c>
      <c r="V9">
        <v>4.8147058135849052</v>
      </c>
      <c r="W9">
        <v>10.599711342835709</v>
      </c>
      <c r="X9">
        <v>34.689850303756067</v>
      </c>
      <c r="Y9">
        <v>0</v>
      </c>
      <c r="Z9">
        <v>2.7592875746363625</v>
      </c>
      <c r="AA9">
        <v>0</v>
      </c>
      <c r="AB9">
        <v>0</v>
      </c>
      <c r="AC9">
        <v>0</v>
      </c>
      <c r="AD9">
        <v>0</v>
      </c>
      <c r="AE9">
        <v>0.8143984848012471</v>
      </c>
      <c r="AF9">
        <v>5.5976944716024351</v>
      </c>
      <c r="AG9">
        <v>28.746605410000001</v>
      </c>
      <c r="AH9">
        <v>0</v>
      </c>
      <c r="AI9">
        <v>0</v>
      </c>
      <c r="AJ9">
        <v>0</v>
      </c>
      <c r="AK9">
        <v>22.824833359810878</v>
      </c>
      <c r="AL9">
        <v>18.375679299999998</v>
      </c>
      <c r="AM9">
        <v>6.8247982876219044</v>
      </c>
      <c r="AN9">
        <v>0</v>
      </c>
      <c r="AO9">
        <v>0</v>
      </c>
      <c r="AP9">
        <v>0</v>
      </c>
      <c r="AQ9">
        <v>0</v>
      </c>
      <c r="AR9">
        <v>17.753643699999994</v>
      </c>
      <c r="AS9">
        <v>13.497719314897415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680.13919429092732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269.77859672301685</v>
      </c>
      <c r="L10">
        <v>3.8500000000000005</v>
      </c>
      <c r="M10">
        <v>61.441386281588443</v>
      </c>
      <c r="N10">
        <v>49.990294676509365</v>
      </c>
      <c r="O10">
        <v>35.30189921940574</v>
      </c>
      <c r="P10">
        <v>23.910702677355374</v>
      </c>
      <c r="Q10">
        <v>2.8892503242542151</v>
      </c>
      <c r="R10">
        <v>9.6295901517857132</v>
      </c>
      <c r="S10">
        <v>6.7458344875346263</v>
      </c>
      <c r="T10">
        <v>0</v>
      </c>
      <c r="U10">
        <v>49.511890883357289</v>
      </c>
      <c r="V10">
        <v>4.8147058135849052</v>
      </c>
      <c r="W10">
        <v>10.599711342835709</v>
      </c>
      <c r="X10">
        <v>34.689850303756067</v>
      </c>
      <c r="Y10">
        <v>0</v>
      </c>
      <c r="Z10">
        <v>2.7592875746363625</v>
      </c>
      <c r="AA10">
        <v>0</v>
      </c>
      <c r="AB10">
        <v>0</v>
      </c>
      <c r="AC10">
        <v>0</v>
      </c>
      <c r="AD10">
        <v>0</v>
      </c>
      <c r="AE10">
        <v>0.8143984848012471</v>
      </c>
      <c r="AF10">
        <v>5.5976944716024351</v>
      </c>
      <c r="AG10">
        <v>28.746605410000001</v>
      </c>
      <c r="AH10">
        <v>0</v>
      </c>
      <c r="AI10">
        <v>0</v>
      </c>
      <c r="AJ10">
        <v>0</v>
      </c>
      <c r="AK10">
        <v>22.824833359810878</v>
      </c>
      <c r="AL10">
        <v>18.375679299999998</v>
      </c>
      <c r="AM10">
        <v>6.8247982876219044</v>
      </c>
      <c r="AN10">
        <v>0</v>
      </c>
      <c r="AO10">
        <v>0</v>
      </c>
      <c r="AP10">
        <v>0</v>
      </c>
      <c r="AQ10">
        <v>0</v>
      </c>
      <c r="AR10">
        <v>14.950436799999993</v>
      </c>
      <c r="AS10">
        <v>13.497719314897415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677.54516588835452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269.77859672301685</v>
      </c>
      <c r="L11">
        <v>3.8500000000000005</v>
      </c>
      <c r="M11">
        <v>61.441386281588443</v>
      </c>
      <c r="N11">
        <v>49.990294676509365</v>
      </c>
      <c r="O11">
        <v>35.30189921940574</v>
      </c>
      <c r="P11">
        <v>23.910702677355374</v>
      </c>
      <c r="Q11">
        <v>2.8892503242542151</v>
      </c>
      <c r="R11">
        <v>9.6295901517857132</v>
      </c>
      <c r="S11">
        <v>6.7458344875346263</v>
      </c>
      <c r="T11">
        <v>0</v>
      </c>
      <c r="U11">
        <v>49.511890883357289</v>
      </c>
      <c r="V11">
        <v>4.8147058135849052</v>
      </c>
      <c r="W11">
        <v>10.599711342835709</v>
      </c>
      <c r="X11">
        <v>34.689850303756067</v>
      </c>
      <c r="Y11">
        <v>0</v>
      </c>
      <c r="Z11">
        <v>2.7592875746363625</v>
      </c>
      <c r="AA11">
        <v>0</v>
      </c>
      <c r="AB11">
        <v>0</v>
      </c>
      <c r="AC11">
        <v>0</v>
      </c>
      <c r="AD11">
        <v>0</v>
      </c>
      <c r="AE11">
        <v>0.8143984848012471</v>
      </c>
      <c r="AF11">
        <v>5.5976944716024351</v>
      </c>
      <c r="AG11">
        <v>28.746605410000001</v>
      </c>
      <c r="AH11">
        <v>0</v>
      </c>
      <c r="AI11">
        <v>0</v>
      </c>
      <c r="AJ11">
        <v>0</v>
      </c>
      <c r="AK11">
        <v>22.824833359810878</v>
      </c>
      <c r="AL11">
        <v>18.375679299999998</v>
      </c>
      <c r="AM11">
        <v>6.8247982876219044</v>
      </c>
      <c r="AN11">
        <v>0</v>
      </c>
      <c r="AO11">
        <v>0</v>
      </c>
      <c r="AP11">
        <v>0</v>
      </c>
      <c r="AQ11">
        <v>0</v>
      </c>
      <c r="AR11">
        <v>14.950436799999993</v>
      </c>
      <c r="AS11">
        <v>9.1077727121617613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673.15521928561884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269.77859672301685</v>
      </c>
      <c r="L12">
        <v>3.8500000000000005</v>
      </c>
      <c r="M12">
        <v>61.441386281588443</v>
      </c>
      <c r="N12">
        <v>49.990294676509365</v>
      </c>
      <c r="O12">
        <v>35.30189921940574</v>
      </c>
      <c r="P12">
        <v>23.910702677355374</v>
      </c>
      <c r="Q12">
        <v>2.8892503242542151</v>
      </c>
      <c r="R12">
        <v>9.6295901517857132</v>
      </c>
      <c r="S12">
        <v>6.7458344875346263</v>
      </c>
      <c r="T12">
        <v>0</v>
      </c>
      <c r="U12">
        <v>49.511890883357289</v>
      </c>
      <c r="V12">
        <v>4.8147058135849052</v>
      </c>
      <c r="W12">
        <v>10.599711342835709</v>
      </c>
      <c r="X12">
        <v>34.689850303756067</v>
      </c>
      <c r="Y12">
        <v>0</v>
      </c>
      <c r="Z12">
        <v>2.7592875746363625</v>
      </c>
      <c r="AA12">
        <v>0</v>
      </c>
      <c r="AB12">
        <v>0</v>
      </c>
      <c r="AC12">
        <v>0</v>
      </c>
      <c r="AD12">
        <v>0</v>
      </c>
      <c r="AE12">
        <v>0.8143984848012471</v>
      </c>
      <c r="AF12">
        <v>5.5976944716024351</v>
      </c>
      <c r="AG12">
        <v>28.746605410000001</v>
      </c>
      <c r="AH12">
        <v>0</v>
      </c>
      <c r="AI12">
        <v>0</v>
      </c>
      <c r="AJ12">
        <v>0</v>
      </c>
      <c r="AK12">
        <v>22.824833359810878</v>
      </c>
      <c r="AL12">
        <v>18.375679299999998</v>
      </c>
      <c r="AM12">
        <v>6.8247982876219044</v>
      </c>
      <c r="AN12">
        <v>0</v>
      </c>
      <c r="AO12">
        <v>0</v>
      </c>
      <c r="AP12">
        <v>0</v>
      </c>
      <c r="AQ12">
        <v>0</v>
      </c>
      <c r="AR12">
        <v>14.950436799999993</v>
      </c>
      <c r="AS12">
        <v>9.1077727121617613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673.15521928561884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269.82723436939801</v>
      </c>
      <c r="L13">
        <v>3.3501197724810403</v>
      </c>
      <c r="M13">
        <v>61.441386281588443</v>
      </c>
      <c r="N13">
        <v>49.990294676509365</v>
      </c>
      <c r="O13">
        <v>35.30189921940574</v>
      </c>
      <c r="P13">
        <v>23.910702677355374</v>
      </c>
      <c r="Q13">
        <v>2.5502681478968792</v>
      </c>
      <c r="R13">
        <v>10.311237200000001</v>
      </c>
      <c r="S13">
        <v>6.2300089063616877</v>
      </c>
      <c r="T13">
        <v>0</v>
      </c>
      <c r="U13">
        <v>49.511890883357289</v>
      </c>
      <c r="V13">
        <v>4.8505480864661648</v>
      </c>
      <c r="W13">
        <v>10.599328427118644</v>
      </c>
      <c r="X13">
        <v>33.722189409657823</v>
      </c>
      <c r="Y13">
        <v>0</v>
      </c>
      <c r="Z13">
        <v>2.7592875746363625</v>
      </c>
      <c r="AA13">
        <v>0</v>
      </c>
      <c r="AB13">
        <v>0</v>
      </c>
      <c r="AC13">
        <v>0</v>
      </c>
      <c r="AD13">
        <v>0</v>
      </c>
      <c r="AE13">
        <v>0.8143984848012471</v>
      </c>
      <c r="AF13">
        <v>5.5976944716024351</v>
      </c>
      <c r="AG13">
        <v>28.746605410000001</v>
      </c>
      <c r="AH13">
        <v>0</v>
      </c>
      <c r="AI13">
        <v>0</v>
      </c>
      <c r="AJ13">
        <v>0</v>
      </c>
      <c r="AK13">
        <v>22.824833359810878</v>
      </c>
      <c r="AL13">
        <v>18.375679299999998</v>
      </c>
      <c r="AM13">
        <v>6.8247982876219044</v>
      </c>
      <c r="AN13">
        <v>0</v>
      </c>
      <c r="AO13">
        <v>0</v>
      </c>
      <c r="AP13">
        <v>0</v>
      </c>
      <c r="AQ13">
        <v>0</v>
      </c>
      <c r="AR13">
        <v>17.753643699999994</v>
      </c>
      <c r="AS13">
        <v>9.1077727121617613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674.40182135823102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269.82723436939801</v>
      </c>
      <c r="L14">
        <v>3.3501197724810403</v>
      </c>
      <c r="M14">
        <v>61.441386281588443</v>
      </c>
      <c r="N14">
        <v>49.990294676509365</v>
      </c>
      <c r="O14">
        <v>35.30189921940574</v>
      </c>
      <c r="P14">
        <v>23.910702677355374</v>
      </c>
      <c r="Q14">
        <v>2.5502681478968792</v>
      </c>
      <c r="R14">
        <v>10.311237200000001</v>
      </c>
      <c r="S14">
        <v>6.2300089063616877</v>
      </c>
      <c r="T14">
        <v>0</v>
      </c>
      <c r="U14">
        <v>49.511890883357289</v>
      </c>
      <c r="V14">
        <v>4.8505480864661648</v>
      </c>
      <c r="W14">
        <v>10.599328427118644</v>
      </c>
      <c r="X14">
        <v>33.722189409657823</v>
      </c>
      <c r="Y14">
        <v>0</v>
      </c>
      <c r="Z14">
        <v>2.7592875746363625</v>
      </c>
      <c r="AA14">
        <v>0</v>
      </c>
      <c r="AB14">
        <v>0</v>
      </c>
      <c r="AC14">
        <v>0</v>
      </c>
      <c r="AD14">
        <v>0</v>
      </c>
      <c r="AE14">
        <v>0.8143984848012471</v>
      </c>
      <c r="AF14">
        <v>5.5976944716024351</v>
      </c>
      <c r="AG14">
        <v>28.746605410000001</v>
      </c>
      <c r="AH14">
        <v>0</v>
      </c>
      <c r="AI14">
        <v>0</v>
      </c>
      <c r="AJ14">
        <v>0</v>
      </c>
      <c r="AK14">
        <v>22.824833359810878</v>
      </c>
      <c r="AL14">
        <v>18.375679299999998</v>
      </c>
      <c r="AM14">
        <v>6.8247982876219044</v>
      </c>
      <c r="AN14">
        <v>0</v>
      </c>
      <c r="AO14">
        <v>0</v>
      </c>
      <c r="AP14">
        <v>0</v>
      </c>
      <c r="AQ14">
        <v>0</v>
      </c>
      <c r="AR14">
        <v>17.753643699999994</v>
      </c>
      <c r="AS14">
        <v>9.1077727121617613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674.40182135823102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269.82723436939801</v>
      </c>
      <c r="L15">
        <v>3.3501197724810403</v>
      </c>
      <c r="M15">
        <v>61.441386281588443</v>
      </c>
      <c r="N15">
        <v>49.990294676509365</v>
      </c>
      <c r="O15">
        <v>35.30189921940574</v>
      </c>
      <c r="P15">
        <v>23.910702677355374</v>
      </c>
      <c r="Q15">
        <v>2.5502681478968792</v>
      </c>
      <c r="R15">
        <v>10.311237200000001</v>
      </c>
      <c r="S15">
        <v>6.2300089063616877</v>
      </c>
      <c r="T15">
        <v>0</v>
      </c>
      <c r="U15">
        <v>49.511890883357289</v>
      </c>
      <c r="V15">
        <v>4.8505480864661648</v>
      </c>
      <c r="W15">
        <v>10.599328427118644</v>
      </c>
      <c r="X15">
        <v>33.722189409657823</v>
      </c>
      <c r="Y15">
        <v>0</v>
      </c>
      <c r="Z15">
        <v>2.7592875746363625</v>
      </c>
      <c r="AA15">
        <v>0</v>
      </c>
      <c r="AB15">
        <v>0</v>
      </c>
      <c r="AC15">
        <v>0</v>
      </c>
      <c r="AD15">
        <v>0</v>
      </c>
      <c r="AE15">
        <v>0.8143984848012471</v>
      </c>
      <c r="AF15">
        <v>5.5976944716024351</v>
      </c>
      <c r="AG15">
        <v>28.746605410000001</v>
      </c>
      <c r="AH15">
        <v>0</v>
      </c>
      <c r="AI15">
        <v>0</v>
      </c>
      <c r="AJ15">
        <v>0</v>
      </c>
      <c r="AK15">
        <v>22.824833359810878</v>
      </c>
      <c r="AL15">
        <v>18.375679299999998</v>
      </c>
      <c r="AM15">
        <v>6.8247982876219044</v>
      </c>
      <c r="AN15">
        <v>0</v>
      </c>
      <c r="AO15">
        <v>0</v>
      </c>
      <c r="AP15">
        <v>0</v>
      </c>
      <c r="AQ15">
        <v>0</v>
      </c>
      <c r="AR15">
        <v>14.950436799999993</v>
      </c>
      <c r="AS15">
        <v>13.497719314897415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675.98856106096662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269.82723436939801</v>
      </c>
      <c r="L16">
        <v>3.3501197724810403</v>
      </c>
      <c r="M16">
        <v>61.441386281588443</v>
      </c>
      <c r="N16">
        <v>49.990294676509365</v>
      </c>
      <c r="O16">
        <v>35.30189921940574</v>
      </c>
      <c r="P16">
        <v>23.910702677355374</v>
      </c>
      <c r="Q16">
        <v>2.5502681478968792</v>
      </c>
      <c r="R16">
        <v>10.311237200000001</v>
      </c>
      <c r="S16">
        <v>6.2300089063616877</v>
      </c>
      <c r="T16">
        <v>0</v>
      </c>
      <c r="U16">
        <v>49.511890883357289</v>
      </c>
      <c r="V16">
        <v>4.8505480864661648</v>
      </c>
      <c r="W16">
        <v>10.599328427118644</v>
      </c>
      <c r="X16">
        <v>33.722189409657823</v>
      </c>
      <c r="Y16">
        <v>0</v>
      </c>
      <c r="Z16">
        <v>2.7592875746363625</v>
      </c>
      <c r="AA16">
        <v>0</v>
      </c>
      <c r="AB16">
        <v>0</v>
      </c>
      <c r="AC16">
        <v>0</v>
      </c>
      <c r="AD16">
        <v>0</v>
      </c>
      <c r="AE16">
        <v>0.8143984848012471</v>
      </c>
      <c r="AF16">
        <v>5.5976944716024351</v>
      </c>
      <c r="AG16">
        <v>28.746605410000001</v>
      </c>
      <c r="AH16">
        <v>0</v>
      </c>
      <c r="AI16">
        <v>0</v>
      </c>
      <c r="AJ16">
        <v>0</v>
      </c>
      <c r="AK16">
        <v>22.824833359810878</v>
      </c>
      <c r="AL16">
        <v>18.375679299999998</v>
      </c>
      <c r="AM16">
        <v>6.8247982876219044</v>
      </c>
      <c r="AN16">
        <v>0</v>
      </c>
      <c r="AO16">
        <v>0</v>
      </c>
      <c r="AP16">
        <v>0</v>
      </c>
      <c r="AQ16">
        <v>0</v>
      </c>
      <c r="AR16">
        <v>14.950436799999993</v>
      </c>
      <c r="AS16">
        <v>13.497719314897415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675.98856106096662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269.82723436939801</v>
      </c>
      <c r="L17">
        <v>3.3501197724810403</v>
      </c>
      <c r="M17">
        <v>61.441386281588443</v>
      </c>
      <c r="N17">
        <v>49.990294676509365</v>
      </c>
      <c r="O17">
        <v>35.30189921940574</v>
      </c>
      <c r="P17">
        <v>23.910702677355374</v>
      </c>
      <c r="Q17">
        <v>2.5502681478968792</v>
      </c>
      <c r="R17">
        <v>10.311237200000001</v>
      </c>
      <c r="S17">
        <v>6.2300089063616877</v>
      </c>
      <c r="T17">
        <v>0</v>
      </c>
      <c r="U17">
        <v>49.511890883357289</v>
      </c>
      <c r="V17">
        <v>4.8505480864661648</v>
      </c>
      <c r="W17">
        <v>10.599328427118644</v>
      </c>
      <c r="X17">
        <v>33.722189409657823</v>
      </c>
      <c r="Y17">
        <v>0</v>
      </c>
      <c r="Z17">
        <v>2.7592875746363625</v>
      </c>
      <c r="AA17">
        <v>0</v>
      </c>
      <c r="AB17">
        <v>0</v>
      </c>
      <c r="AC17">
        <v>0</v>
      </c>
      <c r="AD17">
        <v>0</v>
      </c>
      <c r="AE17">
        <v>0.8143984848012471</v>
      </c>
      <c r="AF17">
        <v>5.5976944716024351</v>
      </c>
      <c r="AG17">
        <v>28.746605410000001</v>
      </c>
      <c r="AH17">
        <v>0</v>
      </c>
      <c r="AI17">
        <v>0</v>
      </c>
      <c r="AJ17">
        <v>0</v>
      </c>
      <c r="AK17">
        <v>22.824833359810878</v>
      </c>
      <c r="AL17">
        <v>18.375679299999998</v>
      </c>
      <c r="AM17">
        <v>6.8247982876219044</v>
      </c>
      <c r="AN17">
        <v>0</v>
      </c>
      <c r="AO17">
        <v>0</v>
      </c>
      <c r="AP17">
        <v>0</v>
      </c>
      <c r="AQ17">
        <v>0</v>
      </c>
      <c r="AR17">
        <v>14.950436799999993</v>
      </c>
      <c r="AS17">
        <v>13.497719314897415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675.98856106096662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269.82723436939801</v>
      </c>
      <c r="L18">
        <v>3.3501197724810403</v>
      </c>
      <c r="M18">
        <v>61.441386281588443</v>
      </c>
      <c r="N18">
        <v>49.990294676509365</v>
      </c>
      <c r="O18">
        <v>35.30189921940574</v>
      </c>
      <c r="P18">
        <v>23.910702677355374</v>
      </c>
      <c r="Q18">
        <v>2.5502681478968792</v>
      </c>
      <c r="R18">
        <v>10.311237200000001</v>
      </c>
      <c r="S18">
        <v>6.2300089063616877</v>
      </c>
      <c r="T18">
        <v>0</v>
      </c>
      <c r="U18">
        <v>49.511890883357289</v>
      </c>
      <c r="V18">
        <v>4.8505480864661648</v>
      </c>
      <c r="W18">
        <v>10.599328427118644</v>
      </c>
      <c r="X18">
        <v>33.722189409657823</v>
      </c>
      <c r="Y18">
        <v>0</v>
      </c>
      <c r="Z18">
        <v>2.7592875746363625</v>
      </c>
      <c r="AA18">
        <v>0</v>
      </c>
      <c r="AB18">
        <v>0</v>
      </c>
      <c r="AC18">
        <v>0</v>
      </c>
      <c r="AD18">
        <v>0</v>
      </c>
      <c r="AE18">
        <v>0.8143984848012471</v>
      </c>
      <c r="AF18">
        <v>5.5976944716024351</v>
      </c>
      <c r="AG18">
        <v>28.746605410000001</v>
      </c>
      <c r="AH18">
        <v>0</v>
      </c>
      <c r="AI18">
        <v>0</v>
      </c>
      <c r="AJ18">
        <v>0</v>
      </c>
      <c r="AK18">
        <v>22.824833359810878</v>
      </c>
      <c r="AL18">
        <v>18.375679299999998</v>
      </c>
      <c r="AM18">
        <v>6.8247982876219044</v>
      </c>
      <c r="AN18">
        <v>0</v>
      </c>
      <c r="AO18">
        <v>0</v>
      </c>
      <c r="AP18">
        <v>0</v>
      </c>
      <c r="AQ18">
        <v>0</v>
      </c>
      <c r="AR18">
        <v>17.753643699999994</v>
      </c>
      <c r="AS18">
        <v>13.497719314897415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678.79176796096658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269.82723436939801</v>
      </c>
      <c r="L19">
        <v>3.3501197724810403</v>
      </c>
      <c r="M19">
        <v>61.441386281588443</v>
      </c>
      <c r="N19">
        <v>49.990294676509365</v>
      </c>
      <c r="O19">
        <v>35.30189921940574</v>
      </c>
      <c r="P19">
        <v>23.910702677355374</v>
      </c>
      <c r="Q19">
        <v>2.5502681478968792</v>
      </c>
      <c r="R19">
        <v>10.311237200000001</v>
      </c>
      <c r="S19">
        <v>6.2300089063616877</v>
      </c>
      <c r="T19">
        <v>0</v>
      </c>
      <c r="U19">
        <v>49.511890883357289</v>
      </c>
      <c r="V19">
        <v>4.8505480864661648</v>
      </c>
      <c r="W19">
        <v>10.599328427118644</v>
      </c>
      <c r="X19">
        <v>33.722189409657823</v>
      </c>
      <c r="Y19">
        <v>0</v>
      </c>
      <c r="Z19">
        <v>2.7592875746363625</v>
      </c>
      <c r="AA19">
        <v>0</v>
      </c>
      <c r="AB19">
        <v>0</v>
      </c>
      <c r="AC19">
        <v>0</v>
      </c>
      <c r="AD19">
        <v>0</v>
      </c>
      <c r="AE19">
        <v>0.8143984848012471</v>
      </c>
      <c r="AF19">
        <v>5.5976944716024351</v>
      </c>
      <c r="AG19">
        <v>28.746605410000001</v>
      </c>
      <c r="AH19">
        <v>0</v>
      </c>
      <c r="AI19">
        <v>0</v>
      </c>
      <c r="AJ19">
        <v>0</v>
      </c>
      <c r="AK19">
        <v>22.824833359810878</v>
      </c>
      <c r="AL19">
        <v>18.375679299999998</v>
      </c>
      <c r="AM19">
        <v>6.8247982876219044</v>
      </c>
      <c r="AN19">
        <v>0</v>
      </c>
      <c r="AO19">
        <v>0</v>
      </c>
      <c r="AP19">
        <v>0</v>
      </c>
      <c r="AQ19">
        <v>0</v>
      </c>
      <c r="AR19">
        <v>17.753643699999994</v>
      </c>
      <c r="AS19">
        <v>9.1077727121617613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674.40182135823102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269.82723436939801</v>
      </c>
      <c r="L20">
        <v>3.3501197724810403</v>
      </c>
      <c r="M20">
        <v>61.441386281588443</v>
      </c>
      <c r="N20">
        <v>49.990294676509365</v>
      </c>
      <c r="O20">
        <v>35.30189921940574</v>
      </c>
      <c r="P20">
        <v>23.910702677355374</v>
      </c>
      <c r="Q20">
        <v>2.5502681478968792</v>
      </c>
      <c r="R20">
        <v>10.311237200000001</v>
      </c>
      <c r="S20">
        <v>6.2300089063616877</v>
      </c>
      <c r="T20">
        <v>0</v>
      </c>
      <c r="U20">
        <v>49.511890883357289</v>
      </c>
      <c r="V20">
        <v>4.8505480864661648</v>
      </c>
      <c r="W20">
        <v>10.599328427118644</v>
      </c>
      <c r="X20">
        <v>33.722189409657823</v>
      </c>
      <c r="Y20">
        <v>0</v>
      </c>
      <c r="Z20">
        <v>2.7592875746363625</v>
      </c>
      <c r="AA20">
        <v>0</v>
      </c>
      <c r="AB20">
        <v>0</v>
      </c>
      <c r="AC20">
        <v>0</v>
      </c>
      <c r="AD20">
        <v>0</v>
      </c>
      <c r="AE20">
        <v>0.8143984848012471</v>
      </c>
      <c r="AF20">
        <v>5.5976944716024351</v>
      </c>
      <c r="AG20">
        <v>28.746605410000001</v>
      </c>
      <c r="AH20">
        <v>0</v>
      </c>
      <c r="AI20">
        <v>0</v>
      </c>
      <c r="AJ20">
        <v>0</v>
      </c>
      <c r="AK20">
        <v>22.824833359810878</v>
      </c>
      <c r="AL20">
        <v>18.375679299999998</v>
      </c>
      <c r="AM20">
        <v>6.8247982876219044</v>
      </c>
      <c r="AN20">
        <v>0</v>
      </c>
      <c r="AO20">
        <v>0</v>
      </c>
      <c r="AP20">
        <v>0</v>
      </c>
      <c r="AQ20">
        <v>0.67321671999999988</v>
      </c>
      <c r="AR20">
        <v>14.950436799999993</v>
      </c>
      <c r="AS20">
        <v>9.1077727121617613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672.27183117823097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269.82723436939801</v>
      </c>
      <c r="L21">
        <v>3.3501197724810403</v>
      </c>
      <c r="M21">
        <v>61.441386281588443</v>
      </c>
      <c r="N21">
        <v>49.990294676509365</v>
      </c>
      <c r="O21">
        <v>35.30189921940574</v>
      </c>
      <c r="P21">
        <v>23.910702677355374</v>
      </c>
      <c r="Q21">
        <v>2.5502681478968792</v>
      </c>
      <c r="R21">
        <v>10.311237200000001</v>
      </c>
      <c r="S21">
        <v>6.2300089063616877</v>
      </c>
      <c r="T21">
        <v>0</v>
      </c>
      <c r="U21">
        <v>49.511890883357289</v>
      </c>
      <c r="V21">
        <v>4.8505480864661648</v>
      </c>
      <c r="W21">
        <v>10.599328427118644</v>
      </c>
      <c r="X21">
        <v>33.722189409657823</v>
      </c>
      <c r="Y21">
        <v>0</v>
      </c>
      <c r="Z21">
        <v>2.7592875746363625</v>
      </c>
      <c r="AA21">
        <v>0</v>
      </c>
      <c r="AB21">
        <v>0</v>
      </c>
      <c r="AC21">
        <v>0</v>
      </c>
      <c r="AD21">
        <v>0</v>
      </c>
      <c r="AE21">
        <v>0.8143984848012471</v>
      </c>
      <c r="AF21">
        <v>5.5976944716024351</v>
      </c>
      <c r="AG21">
        <v>28.746605410000001</v>
      </c>
      <c r="AH21">
        <v>0</v>
      </c>
      <c r="AI21">
        <v>0</v>
      </c>
      <c r="AJ21">
        <v>0</v>
      </c>
      <c r="AK21">
        <v>22.824833359810878</v>
      </c>
      <c r="AL21">
        <v>10.023097799999999</v>
      </c>
      <c r="AM21">
        <v>6.8247982876219044</v>
      </c>
      <c r="AN21">
        <v>0</v>
      </c>
      <c r="AO21">
        <v>0</v>
      </c>
      <c r="AP21">
        <v>0</v>
      </c>
      <c r="AQ21">
        <v>9.0884257199999983</v>
      </c>
      <c r="AR21">
        <v>14.950436799999993</v>
      </c>
      <c r="AS21">
        <v>9.1077727121617613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672.33445867823093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269.82723436939801</v>
      </c>
      <c r="L22">
        <v>3.3501197724810403</v>
      </c>
      <c r="M22">
        <v>61.441386281588443</v>
      </c>
      <c r="N22">
        <v>49.990294676509365</v>
      </c>
      <c r="O22">
        <v>35.30189921940574</v>
      </c>
      <c r="P22">
        <v>23.910702677355374</v>
      </c>
      <c r="Q22">
        <v>2.5484461867704282</v>
      </c>
      <c r="R22">
        <v>10.308186594521374</v>
      </c>
      <c r="S22">
        <v>6.1836906696578806</v>
      </c>
      <c r="T22">
        <v>0</v>
      </c>
      <c r="U22">
        <v>49.511890883357289</v>
      </c>
      <c r="V22">
        <v>7.3757779219773685</v>
      </c>
      <c r="W22">
        <v>12.525538616149795</v>
      </c>
      <c r="X22">
        <v>62.428185926492354</v>
      </c>
      <c r="Y22">
        <v>0</v>
      </c>
      <c r="Z22">
        <v>2.7592875746363625</v>
      </c>
      <c r="AA22">
        <v>0</v>
      </c>
      <c r="AB22">
        <v>0</v>
      </c>
      <c r="AC22">
        <v>0</v>
      </c>
      <c r="AD22">
        <v>0</v>
      </c>
      <c r="AE22">
        <v>0.8143984848012471</v>
      </c>
      <c r="AF22">
        <v>5.5976944716024351</v>
      </c>
      <c r="AG22">
        <v>28.746605410000001</v>
      </c>
      <c r="AH22">
        <v>0</v>
      </c>
      <c r="AI22">
        <v>0</v>
      </c>
      <c r="AJ22">
        <v>0</v>
      </c>
      <c r="AK22">
        <v>22.824833359810878</v>
      </c>
      <c r="AL22">
        <v>10.023097799999999</v>
      </c>
      <c r="AM22">
        <v>6.8247982876219044</v>
      </c>
      <c r="AN22">
        <v>0</v>
      </c>
      <c r="AO22">
        <v>0</v>
      </c>
      <c r="AP22">
        <v>0</v>
      </c>
      <c r="AQ22">
        <v>9.0884257199999983</v>
      </c>
      <c r="AR22">
        <v>14.950436799999993</v>
      </c>
      <c r="AS22">
        <v>9.1077727121617613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705.44070441629901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269.82723436939801</v>
      </c>
      <c r="L23">
        <v>3.3501197724810403</v>
      </c>
      <c r="M23">
        <v>61.441386281588443</v>
      </c>
      <c r="N23">
        <v>49.990294676509365</v>
      </c>
      <c r="O23">
        <v>35.30189921940574</v>
      </c>
      <c r="P23">
        <v>23.910702677355374</v>
      </c>
      <c r="Q23">
        <v>2.5484461867704282</v>
      </c>
      <c r="R23">
        <v>10.308186594521374</v>
      </c>
      <c r="S23">
        <v>6.1836906696578806</v>
      </c>
      <c r="T23">
        <v>0</v>
      </c>
      <c r="U23">
        <v>49.511890883357289</v>
      </c>
      <c r="V23">
        <v>8.7430719497739826</v>
      </c>
      <c r="W23">
        <v>19.634006684427224</v>
      </c>
      <c r="X23">
        <v>62.428185926492354</v>
      </c>
      <c r="Y23">
        <v>0</v>
      </c>
      <c r="Z23">
        <v>2.7592875746363625</v>
      </c>
      <c r="AA23">
        <v>0</v>
      </c>
      <c r="AB23">
        <v>0</v>
      </c>
      <c r="AC23">
        <v>0</v>
      </c>
      <c r="AD23">
        <v>0</v>
      </c>
      <c r="AE23">
        <v>0.8143984848012471</v>
      </c>
      <c r="AF23">
        <v>5.5976944716024351</v>
      </c>
      <c r="AG23">
        <v>28.746605410000001</v>
      </c>
      <c r="AH23">
        <v>0</v>
      </c>
      <c r="AI23">
        <v>0</v>
      </c>
      <c r="AJ23">
        <v>0</v>
      </c>
      <c r="AK23">
        <v>22.824833359810878</v>
      </c>
      <c r="AL23">
        <v>10.023097799999999</v>
      </c>
      <c r="AM23">
        <v>6.8247982876219044</v>
      </c>
      <c r="AN23">
        <v>0</v>
      </c>
      <c r="AO23">
        <v>0</v>
      </c>
      <c r="AP23">
        <v>0</v>
      </c>
      <c r="AQ23">
        <v>9.0884257199999983</v>
      </c>
      <c r="AR23">
        <v>17.753643699999994</v>
      </c>
      <c r="AS23">
        <v>10.24624457567648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717.85814527588775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269.82723436939801</v>
      </c>
      <c r="L24">
        <v>3.3501197724810403</v>
      </c>
      <c r="M24">
        <v>61.441386281588443</v>
      </c>
      <c r="N24">
        <v>49.990294676509365</v>
      </c>
      <c r="O24">
        <v>35.30189921940574</v>
      </c>
      <c r="P24">
        <v>23.910702677355374</v>
      </c>
      <c r="Q24">
        <v>2.5484461867704282</v>
      </c>
      <c r="R24">
        <v>17.936864781884946</v>
      </c>
      <c r="S24">
        <v>6.1836906696578806</v>
      </c>
      <c r="T24">
        <v>0</v>
      </c>
      <c r="U24">
        <v>49.511890883357289</v>
      </c>
      <c r="V24">
        <v>8.7670832507507512</v>
      </c>
      <c r="W24">
        <v>19.634006684427224</v>
      </c>
      <c r="X24">
        <v>62.428185926492354</v>
      </c>
      <c r="Y24">
        <v>0</v>
      </c>
      <c r="Z24">
        <v>2.7592875746363625</v>
      </c>
      <c r="AA24">
        <v>0</v>
      </c>
      <c r="AB24">
        <v>0</v>
      </c>
      <c r="AC24">
        <v>0</v>
      </c>
      <c r="AD24">
        <v>0</v>
      </c>
      <c r="AE24">
        <v>0.8143984848012471</v>
      </c>
      <c r="AF24">
        <v>5.5976944716024351</v>
      </c>
      <c r="AG24">
        <v>28.746605410000001</v>
      </c>
      <c r="AH24">
        <v>0</v>
      </c>
      <c r="AI24">
        <v>0</v>
      </c>
      <c r="AJ24">
        <v>0</v>
      </c>
      <c r="AK24">
        <v>22.824833359810878</v>
      </c>
      <c r="AL24">
        <v>10.023097799999999</v>
      </c>
      <c r="AM24">
        <v>6.8247982876219044</v>
      </c>
      <c r="AN24">
        <v>0</v>
      </c>
      <c r="AO24">
        <v>0</v>
      </c>
      <c r="AP24">
        <v>0</v>
      </c>
      <c r="AQ24">
        <v>18.176851439999997</v>
      </c>
      <c r="AR24">
        <v>17.753643699999994</v>
      </c>
      <c r="AS24">
        <v>10.24624457567648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734.59926048422801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326.29743619753708</v>
      </c>
      <c r="L25">
        <v>6.0500014513365317</v>
      </c>
      <c r="M25">
        <v>61.441386281588443</v>
      </c>
      <c r="N25">
        <v>49.990294676509365</v>
      </c>
      <c r="O25">
        <v>35.30189921940574</v>
      </c>
      <c r="P25">
        <v>23.910702677355374</v>
      </c>
      <c r="Q25">
        <v>4.6147233742331286</v>
      </c>
      <c r="R25">
        <v>17.936864781884946</v>
      </c>
      <c r="S25">
        <v>11.16607855501973</v>
      </c>
      <c r="T25">
        <v>0</v>
      </c>
      <c r="U25">
        <v>49.511890883357289</v>
      </c>
      <c r="V25">
        <v>8.7670832507507512</v>
      </c>
      <c r="W25">
        <v>19.634006684427224</v>
      </c>
      <c r="X25">
        <v>62.428185926492354</v>
      </c>
      <c r="Y25">
        <v>0</v>
      </c>
      <c r="Z25">
        <v>2.7592875746363625</v>
      </c>
      <c r="AA25">
        <v>0</v>
      </c>
      <c r="AB25">
        <v>0</v>
      </c>
      <c r="AC25">
        <v>0</v>
      </c>
      <c r="AD25">
        <v>0</v>
      </c>
      <c r="AE25">
        <v>0.8143984848012471</v>
      </c>
      <c r="AF25">
        <v>5.5976944716024351</v>
      </c>
      <c r="AG25">
        <v>28.746605410000001</v>
      </c>
      <c r="AH25">
        <v>0</v>
      </c>
      <c r="AI25">
        <v>0</v>
      </c>
      <c r="AJ25">
        <v>0</v>
      </c>
      <c r="AK25">
        <v>22.824833359810878</v>
      </c>
      <c r="AL25">
        <v>10.023097799999999</v>
      </c>
      <c r="AM25">
        <v>6.8247982876219044</v>
      </c>
      <c r="AN25">
        <v>0</v>
      </c>
      <c r="AO25">
        <v>0</v>
      </c>
      <c r="AP25">
        <v>0</v>
      </c>
      <c r="AQ25">
        <v>18.176851439999997</v>
      </c>
      <c r="AR25">
        <v>14.950436799999993</v>
      </c>
      <c r="AS25">
        <v>10.24624457567648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798.01480216404718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404.66846715909094</v>
      </c>
      <c r="L26">
        <v>6.0500014513365317</v>
      </c>
      <c r="M26">
        <v>61.441386281588443</v>
      </c>
      <c r="N26">
        <v>49.990294676509365</v>
      </c>
      <c r="O26">
        <v>35.30189921940574</v>
      </c>
      <c r="P26">
        <v>23.910702677355374</v>
      </c>
      <c r="Q26">
        <v>4.6121035874867449</v>
      </c>
      <c r="R26">
        <v>17.935926666666667</v>
      </c>
      <c r="S26">
        <v>11.591231120070114</v>
      </c>
      <c r="T26">
        <v>0</v>
      </c>
      <c r="U26">
        <v>49.511890883357289</v>
      </c>
      <c r="V26">
        <v>8.7688515476190485</v>
      </c>
      <c r="W26">
        <v>19.637299627400104</v>
      </c>
      <c r="X26">
        <v>62.429758983104797</v>
      </c>
      <c r="Y26">
        <v>0</v>
      </c>
      <c r="Z26">
        <v>2.7592875746363625</v>
      </c>
      <c r="AA26">
        <v>0</v>
      </c>
      <c r="AB26">
        <v>0</v>
      </c>
      <c r="AC26">
        <v>0</v>
      </c>
      <c r="AD26">
        <v>0</v>
      </c>
      <c r="AE26">
        <v>0.8143984848012471</v>
      </c>
      <c r="AF26">
        <v>5.5976944716024351</v>
      </c>
      <c r="AG26">
        <v>28.746605410000001</v>
      </c>
      <c r="AH26">
        <v>0</v>
      </c>
      <c r="AI26">
        <v>0</v>
      </c>
      <c r="AJ26">
        <v>0</v>
      </c>
      <c r="AK26">
        <v>22.824833359810878</v>
      </c>
      <c r="AL26">
        <v>10.023097799999999</v>
      </c>
      <c r="AM26">
        <v>6.8247982876219044</v>
      </c>
      <c r="AN26">
        <v>0</v>
      </c>
      <c r="AO26">
        <v>0</v>
      </c>
      <c r="AP26">
        <v>0</v>
      </c>
      <c r="AQ26">
        <v>18.176851439999997</v>
      </c>
      <c r="AR26">
        <v>14.950436799999993</v>
      </c>
      <c r="AS26">
        <v>10.24624457567648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876.81406208514045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488.39619703444328</v>
      </c>
      <c r="L27">
        <v>6.0500014513365317</v>
      </c>
      <c r="M27">
        <v>61.441386281588443</v>
      </c>
      <c r="N27">
        <v>49.990294676509365</v>
      </c>
      <c r="O27">
        <v>35.30189921940574</v>
      </c>
      <c r="P27">
        <v>23.910702677355374</v>
      </c>
      <c r="Q27">
        <v>4.6187555952848722</v>
      </c>
      <c r="R27">
        <v>17.939504730249926</v>
      </c>
      <c r="S27">
        <v>11.169939677839849</v>
      </c>
      <c r="T27">
        <v>0</v>
      </c>
      <c r="U27">
        <v>49.511890883357289</v>
      </c>
      <c r="V27">
        <v>8.7670832507507512</v>
      </c>
      <c r="W27">
        <v>19.634006684427224</v>
      </c>
      <c r="X27">
        <v>62.428185926492354</v>
      </c>
      <c r="Y27">
        <v>0</v>
      </c>
      <c r="Z27">
        <v>2.7592875746363625</v>
      </c>
      <c r="AA27">
        <v>0</v>
      </c>
      <c r="AB27">
        <v>1.4100823597899472</v>
      </c>
      <c r="AC27">
        <v>0</v>
      </c>
      <c r="AD27">
        <v>0</v>
      </c>
      <c r="AE27">
        <v>0.8143984848012471</v>
      </c>
      <c r="AF27">
        <v>5.5976944716024351</v>
      </c>
      <c r="AG27">
        <v>28.746605410000001</v>
      </c>
      <c r="AH27">
        <v>9.8982512581203785</v>
      </c>
      <c r="AI27">
        <v>0</v>
      </c>
      <c r="AJ27">
        <v>0</v>
      </c>
      <c r="AK27">
        <v>22.824833359810878</v>
      </c>
      <c r="AL27">
        <v>10.023097799999999</v>
      </c>
      <c r="AM27">
        <v>6.8247982876219044</v>
      </c>
      <c r="AN27">
        <v>0</v>
      </c>
      <c r="AO27">
        <v>0</v>
      </c>
      <c r="AP27">
        <v>0</v>
      </c>
      <c r="AQ27">
        <v>18.176851439999997</v>
      </c>
      <c r="AR27">
        <v>14.950436799999993</v>
      </c>
      <c r="AS27">
        <v>10.24624457567648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971.43242991110048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488.39619703444328</v>
      </c>
      <c r="L28">
        <v>6.0499920187218583</v>
      </c>
      <c r="M28">
        <v>61.441386281588443</v>
      </c>
      <c r="N28">
        <v>49.990294676509365</v>
      </c>
      <c r="O28">
        <v>35.30189921940574</v>
      </c>
      <c r="P28">
        <v>23.910702677355374</v>
      </c>
      <c r="Q28">
        <v>4.6187555952848722</v>
      </c>
      <c r="R28">
        <v>17.935680569310602</v>
      </c>
      <c r="S28">
        <v>11.169939677839849</v>
      </c>
      <c r="T28">
        <v>0</v>
      </c>
      <c r="U28">
        <v>49.511890883357289</v>
      </c>
      <c r="V28">
        <v>8.7670832507507512</v>
      </c>
      <c r="W28">
        <v>19.634006684427224</v>
      </c>
      <c r="X28">
        <v>62.428185926492354</v>
      </c>
      <c r="Y28">
        <v>0</v>
      </c>
      <c r="Z28">
        <v>2.7592875746363625</v>
      </c>
      <c r="AA28">
        <v>0</v>
      </c>
      <c r="AB28">
        <v>5.5726452540135032</v>
      </c>
      <c r="AC28">
        <v>0</v>
      </c>
      <c r="AD28">
        <v>0</v>
      </c>
      <c r="AE28">
        <v>0.8143984848012471</v>
      </c>
      <c r="AF28">
        <v>11.195388250000001</v>
      </c>
      <c r="AG28">
        <v>28.746605410000001</v>
      </c>
      <c r="AH28">
        <v>19.796502516240757</v>
      </c>
      <c r="AI28">
        <v>0</v>
      </c>
      <c r="AJ28">
        <v>0</v>
      </c>
      <c r="AK28">
        <v>22.824833359810878</v>
      </c>
      <c r="AL28">
        <v>18.375679299999998</v>
      </c>
      <c r="AM28">
        <v>6.8247982876219044</v>
      </c>
      <c r="AN28">
        <v>0</v>
      </c>
      <c r="AO28">
        <v>0</v>
      </c>
      <c r="AP28">
        <v>0</v>
      </c>
      <c r="AQ28">
        <v>27.26527716</v>
      </c>
      <c r="AR28">
        <v>14.950436799999993</v>
      </c>
      <c r="AS28">
        <v>10.24624457567648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1008.5281114682881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488.39619703444328</v>
      </c>
      <c r="L29">
        <v>6.0499920187218583</v>
      </c>
      <c r="M29">
        <v>61.441386281588443</v>
      </c>
      <c r="N29">
        <v>49.990294676509365</v>
      </c>
      <c r="O29">
        <v>35.30189921940574</v>
      </c>
      <c r="P29">
        <v>23.910702677355374</v>
      </c>
      <c r="Q29">
        <v>4.6187555952848722</v>
      </c>
      <c r="R29">
        <v>17.935519431818182</v>
      </c>
      <c r="S29">
        <v>11.169939677839849</v>
      </c>
      <c r="T29">
        <v>0</v>
      </c>
      <c r="U29">
        <v>49.511890883357289</v>
      </c>
      <c r="V29">
        <v>8.7670832507507512</v>
      </c>
      <c r="W29">
        <v>19.634006684427224</v>
      </c>
      <c r="X29">
        <v>62.428185926492354</v>
      </c>
      <c r="Y29">
        <v>0</v>
      </c>
      <c r="Z29">
        <v>2.7592875746363625</v>
      </c>
      <c r="AA29">
        <v>4.8478500303797478</v>
      </c>
      <c r="AB29">
        <v>5.5726452540135032</v>
      </c>
      <c r="AC29">
        <v>0.53888559392178415</v>
      </c>
      <c r="AD29">
        <v>3.354136200000001</v>
      </c>
      <c r="AE29">
        <v>6.9734218620420894</v>
      </c>
      <c r="AF29">
        <v>16.793082028397571</v>
      </c>
      <c r="AG29">
        <v>28.746605410000001</v>
      </c>
      <c r="AH29">
        <v>29.694753774361139</v>
      </c>
      <c r="AI29">
        <v>0</v>
      </c>
      <c r="AJ29">
        <v>0</v>
      </c>
      <c r="AK29">
        <v>22.824833359810878</v>
      </c>
      <c r="AL29">
        <v>18.375679299999998</v>
      </c>
      <c r="AM29">
        <v>6.8247982876219044</v>
      </c>
      <c r="AN29">
        <v>0</v>
      </c>
      <c r="AO29">
        <v>0</v>
      </c>
      <c r="AP29">
        <v>2.4392927005799501</v>
      </c>
      <c r="AQ29">
        <v>27.26527716</v>
      </c>
      <c r="AR29">
        <v>17.753643699999994</v>
      </c>
      <c r="AS29">
        <v>10.24624457567648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1044.1662901694358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488.39619703444328</v>
      </c>
      <c r="L30">
        <v>6.0499836231742954</v>
      </c>
      <c r="M30">
        <v>61.441386281588443</v>
      </c>
      <c r="N30">
        <v>49.990294676509365</v>
      </c>
      <c r="O30">
        <v>35.30189921940574</v>
      </c>
      <c r="P30">
        <v>23.910702677355374</v>
      </c>
      <c r="Q30">
        <v>4.6187555952848722</v>
      </c>
      <c r="R30">
        <v>17.939504730249926</v>
      </c>
      <c r="S30">
        <v>11.169939677839849</v>
      </c>
      <c r="T30">
        <v>0</v>
      </c>
      <c r="U30">
        <v>49.511890883357289</v>
      </c>
      <c r="V30">
        <v>8.7670832507507512</v>
      </c>
      <c r="W30">
        <v>19.634006684427224</v>
      </c>
      <c r="X30">
        <v>62.428185926492354</v>
      </c>
      <c r="Y30">
        <v>0</v>
      </c>
      <c r="Z30">
        <v>8.27786228472727</v>
      </c>
      <c r="AA30">
        <v>5.951154100000001</v>
      </c>
      <c r="AB30">
        <v>16.717935322880717</v>
      </c>
      <c r="AC30">
        <v>12.298985039107899</v>
      </c>
      <c r="AD30">
        <v>6.9318813043149143</v>
      </c>
      <c r="AE30">
        <v>13.946843724084179</v>
      </c>
      <c r="AF30">
        <v>23.707881</v>
      </c>
      <c r="AG30">
        <v>28.746605410000001</v>
      </c>
      <c r="AH30">
        <v>39.593005471678978</v>
      </c>
      <c r="AI30">
        <v>0</v>
      </c>
      <c r="AJ30">
        <v>0</v>
      </c>
      <c r="AK30">
        <v>22.824833359810878</v>
      </c>
      <c r="AL30">
        <v>40.51002064802065</v>
      </c>
      <c r="AM30">
        <v>7.1068144082520632</v>
      </c>
      <c r="AN30">
        <v>0</v>
      </c>
      <c r="AO30">
        <v>0</v>
      </c>
      <c r="AP30">
        <v>2.4392927005799501</v>
      </c>
      <c r="AQ30">
        <v>27.26527716</v>
      </c>
      <c r="AR30">
        <v>17.753643699999994</v>
      </c>
      <c r="AS30">
        <v>10.24624457567648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1123.478110470013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488.39619703444328</v>
      </c>
      <c r="L31">
        <v>5.9500632092454708</v>
      </c>
      <c r="M31">
        <v>61.441386281588443</v>
      </c>
      <c r="N31">
        <v>49.990294676509365</v>
      </c>
      <c r="O31">
        <v>35.30189921940574</v>
      </c>
      <c r="P31">
        <v>23.910702677355374</v>
      </c>
      <c r="Q31">
        <v>4.6187555952848722</v>
      </c>
      <c r="R31">
        <v>17.939504730249926</v>
      </c>
      <c r="S31">
        <v>11.169939677839849</v>
      </c>
      <c r="T31">
        <v>0</v>
      </c>
      <c r="U31">
        <v>49.511890883357289</v>
      </c>
      <c r="V31">
        <v>8.7670832507507512</v>
      </c>
      <c r="W31">
        <v>19.634006684427224</v>
      </c>
      <c r="X31">
        <v>62.428185926492354</v>
      </c>
      <c r="Y31">
        <v>0</v>
      </c>
      <c r="Z31">
        <v>8.27786228472727</v>
      </c>
      <c r="AA31">
        <v>11.668273830379752</v>
      </c>
      <c r="AB31">
        <v>16.717935322880717</v>
      </c>
      <c r="AC31">
        <v>12.298985039107899</v>
      </c>
      <c r="AD31">
        <v>11.598602954125665</v>
      </c>
      <c r="AE31">
        <v>13.946843724084179</v>
      </c>
      <c r="AF31">
        <v>23.707881</v>
      </c>
      <c r="AG31">
        <v>28.746605410000001</v>
      </c>
      <c r="AH31">
        <v>39.593005471678978</v>
      </c>
      <c r="AI31">
        <v>0</v>
      </c>
      <c r="AJ31">
        <v>0</v>
      </c>
      <c r="AK31">
        <v>22.824833359810878</v>
      </c>
      <c r="AL31">
        <v>40.51002064802065</v>
      </c>
      <c r="AM31">
        <v>7.1068144082520632</v>
      </c>
      <c r="AN31">
        <v>0</v>
      </c>
      <c r="AO31">
        <v>0</v>
      </c>
      <c r="AP31">
        <v>2.4392927005799501</v>
      </c>
      <c r="AQ31">
        <v>27.26527716</v>
      </c>
      <c r="AR31">
        <v>14.950436799999993</v>
      </c>
      <c r="AS31">
        <v>10.24624457567648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1130.9588245362747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488.39889517114966</v>
      </c>
      <c r="L32">
        <v>6.0500233901415843</v>
      </c>
      <c r="M32">
        <v>61.441386281588443</v>
      </c>
      <c r="N32">
        <v>49.990294676509365</v>
      </c>
      <c r="O32">
        <v>35.30189921940574</v>
      </c>
      <c r="P32">
        <v>23.910702677355374</v>
      </c>
      <c r="Q32">
        <v>4.6107829543292107</v>
      </c>
      <c r="R32">
        <v>17.935519431818182</v>
      </c>
      <c r="S32">
        <v>11.164231028694969</v>
      </c>
      <c r="T32">
        <v>0</v>
      </c>
      <c r="U32">
        <v>49.511890883357289</v>
      </c>
      <c r="V32">
        <v>8.7670832507507512</v>
      </c>
      <c r="W32">
        <v>19.634006684427224</v>
      </c>
      <c r="X32">
        <v>62.428185926492354</v>
      </c>
      <c r="Y32">
        <v>0</v>
      </c>
      <c r="Z32">
        <v>8.27786228472727</v>
      </c>
      <c r="AA32">
        <v>17.837414208860764</v>
      </c>
      <c r="AB32">
        <v>16.717935322880717</v>
      </c>
      <c r="AC32">
        <v>12.298985039107899</v>
      </c>
      <c r="AD32">
        <v>11.598602954125665</v>
      </c>
      <c r="AE32">
        <v>13.946843724084179</v>
      </c>
      <c r="AF32">
        <v>23.707881</v>
      </c>
      <c r="AG32">
        <v>28.746605410000001</v>
      </c>
      <c r="AH32">
        <v>39.593005471678978</v>
      </c>
      <c r="AI32">
        <v>0</v>
      </c>
      <c r="AJ32">
        <v>0</v>
      </c>
      <c r="AK32">
        <v>22.824833359810878</v>
      </c>
      <c r="AL32">
        <v>40.51002064802065</v>
      </c>
      <c r="AM32">
        <v>7.1068144082520632</v>
      </c>
      <c r="AN32">
        <v>0</v>
      </c>
      <c r="AO32">
        <v>0</v>
      </c>
      <c r="AP32">
        <v>2.4392927005799501</v>
      </c>
      <c r="AQ32">
        <v>27.26527716</v>
      </c>
      <c r="AR32">
        <v>14.950436799999993</v>
      </c>
      <c r="AS32">
        <v>10.24624457567648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1137.2129566438259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488.189675484948</v>
      </c>
      <c r="L33">
        <v>6.0500233901415843</v>
      </c>
      <c r="M33">
        <v>61.441386281588443</v>
      </c>
      <c r="N33">
        <v>49.990294676509365</v>
      </c>
      <c r="O33">
        <v>35.30189921940574</v>
      </c>
      <c r="P33">
        <v>23.910702677355374</v>
      </c>
      <c r="Q33">
        <v>4.6107829543292107</v>
      </c>
      <c r="R33">
        <v>17.935519431818182</v>
      </c>
      <c r="S33">
        <v>11.164231028694969</v>
      </c>
      <c r="T33">
        <v>0</v>
      </c>
      <c r="U33">
        <v>49.511890883357289</v>
      </c>
      <c r="V33">
        <v>8.7670832507507512</v>
      </c>
      <c r="W33">
        <v>19.634006684427224</v>
      </c>
      <c r="X33">
        <v>62.428185926492354</v>
      </c>
      <c r="Y33">
        <v>0</v>
      </c>
      <c r="Z33">
        <v>8.27786228472727</v>
      </c>
      <c r="AA33">
        <v>17.837414208860764</v>
      </c>
      <c r="AB33">
        <v>16.717935322880717</v>
      </c>
      <c r="AC33">
        <v>12.298985039107899</v>
      </c>
      <c r="AD33">
        <v>11.598602954125665</v>
      </c>
      <c r="AE33">
        <v>13.946843724084179</v>
      </c>
      <c r="AF33">
        <v>23.707881</v>
      </c>
      <c r="AG33">
        <v>28.746605410000001</v>
      </c>
      <c r="AH33">
        <v>39.593005471678978</v>
      </c>
      <c r="AI33">
        <v>0</v>
      </c>
      <c r="AJ33">
        <v>0</v>
      </c>
      <c r="AK33">
        <v>22.824833359810878</v>
      </c>
      <c r="AL33">
        <v>40.51002064802065</v>
      </c>
      <c r="AM33">
        <v>7.1068144082520632</v>
      </c>
      <c r="AN33">
        <v>0</v>
      </c>
      <c r="AO33">
        <v>0</v>
      </c>
      <c r="AP33">
        <v>2.4392927005799501</v>
      </c>
      <c r="AQ33">
        <v>27.26527716</v>
      </c>
      <c r="AR33">
        <v>14.950436799999993</v>
      </c>
      <c r="AS33">
        <v>10.24624457567648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1137.0037369576244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488.189675484948</v>
      </c>
      <c r="L34">
        <v>6.0500233901415843</v>
      </c>
      <c r="M34">
        <v>61.441386281588443</v>
      </c>
      <c r="N34">
        <v>49.990294676509365</v>
      </c>
      <c r="O34">
        <v>35.30189921940574</v>
      </c>
      <c r="P34">
        <v>23.910702677355374</v>
      </c>
      <c r="Q34">
        <v>4.6107829543292107</v>
      </c>
      <c r="R34">
        <v>17.935519431818182</v>
      </c>
      <c r="S34">
        <v>11.164231028694969</v>
      </c>
      <c r="T34">
        <v>0</v>
      </c>
      <c r="U34">
        <v>49.511890883357289</v>
      </c>
      <c r="V34">
        <v>8.7670832507507512</v>
      </c>
      <c r="W34">
        <v>19.634006684427224</v>
      </c>
      <c r="X34">
        <v>62.428185926492354</v>
      </c>
      <c r="Y34">
        <v>0</v>
      </c>
      <c r="Z34">
        <v>5.5185751492727251</v>
      </c>
      <c r="AA34">
        <v>17.837414208860764</v>
      </c>
      <c r="AB34">
        <v>16.717935322880717</v>
      </c>
      <c r="AC34">
        <v>12.298985039107899</v>
      </c>
      <c r="AD34">
        <v>11.598602954125665</v>
      </c>
      <c r="AE34">
        <v>13.946843724084179</v>
      </c>
      <c r="AF34">
        <v>23.707881</v>
      </c>
      <c r="AG34">
        <v>28.746605410000001</v>
      </c>
      <c r="AH34">
        <v>39.593005471678978</v>
      </c>
      <c r="AI34">
        <v>0</v>
      </c>
      <c r="AJ34">
        <v>0</v>
      </c>
      <c r="AK34">
        <v>22.824833359810878</v>
      </c>
      <c r="AL34">
        <v>40.51002064802065</v>
      </c>
      <c r="AM34">
        <v>7.1068144082520632</v>
      </c>
      <c r="AN34">
        <v>0</v>
      </c>
      <c r="AO34">
        <v>0</v>
      </c>
      <c r="AP34">
        <v>2.4392927005799501</v>
      </c>
      <c r="AQ34">
        <v>27.26527716</v>
      </c>
      <c r="AR34">
        <v>14.950436799999993</v>
      </c>
      <c r="AS34">
        <v>10.24624457567648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1134.2444498221698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488.189675484948</v>
      </c>
      <c r="L35">
        <v>6.0500233901415843</v>
      </c>
      <c r="M35">
        <v>61.441386281588443</v>
      </c>
      <c r="N35">
        <v>49.990294676509365</v>
      </c>
      <c r="O35">
        <v>35.30189921940574</v>
      </c>
      <c r="P35">
        <v>23.910702677355374</v>
      </c>
      <c r="Q35">
        <v>4.6107829543292107</v>
      </c>
      <c r="R35">
        <v>17.935519431818182</v>
      </c>
      <c r="S35">
        <v>11.164231028694969</v>
      </c>
      <c r="T35">
        <v>0</v>
      </c>
      <c r="U35">
        <v>49.840376254478365</v>
      </c>
      <c r="V35">
        <v>8.7670832507507512</v>
      </c>
      <c r="W35">
        <v>19.634006684427224</v>
      </c>
      <c r="X35">
        <v>62.428185926492354</v>
      </c>
      <c r="Y35">
        <v>0</v>
      </c>
      <c r="Z35">
        <v>5.5185751492727251</v>
      </c>
      <c r="AA35">
        <v>17.837414208860764</v>
      </c>
      <c r="AB35">
        <v>16.717935322880717</v>
      </c>
      <c r="AC35">
        <v>12.298985039107899</v>
      </c>
      <c r="AD35">
        <v>7.7324018230128706</v>
      </c>
      <c r="AE35">
        <v>13.946843724084179</v>
      </c>
      <c r="AF35">
        <v>23.707881</v>
      </c>
      <c r="AG35">
        <v>28.746605410000001</v>
      </c>
      <c r="AH35">
        <v>39.593005471678978</v>
      </c>
      <c r="AI35">
        <v>0</v>
      </c>
      <c r="AJ35">
        <v>0</v>
      </c>
      <c r="AK35">
        <v>22.824833359810878</v>
      </c>
      <c r="AL35">
        <v>40.51002064802065</v>
      </c>
      <c r="AM35">
        <v>7.1068144082520632</v>
      </c>
      <c r="AN35">
        <v>0</v>
      </c>
      <c r="AO35">
        <v>0</v>
      </c>
      <c r="AP35">
        <v>2.4392927005799501</v>
      </c>
      <c r="AQ35">
        <v>27.26527716</v>
      </c>
      <c r="AR35">
        <v>14.950436799999993</v>
      </c>
      <c r="AS35">
        <v>10.24624457567648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1130.7067340621779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488.189675484948</v>
      </c>
      <c r="L36">
        <v>6.0500233901415843</v>
      </c>
      <c r="M36">
        <v>61.441386281588443</v>
      </c>
      <c r="N36">
        <v>49.990294676509365</v>
      </c>
      <c r="O36">
        <v>35.30189921940574</v>
      </c>
      <c r="P36">
        <v>23.910702677355374</v>
      </c>
      <c r="Q36">
        <v>4.6107829543292107</v>
      </c>
      <c r="R36">
        <v>17.935519431818182</v>
      </c>
      <c r="S36">
        <v>11.164231028694969</v>
      </c>
      <c r="T36">
        <v>0</v>
      </c>
      <c r="U36">
        <v>49.869616156435875</v>
      </c>
      <c r="V36">
        <v>8.7670832507507512</v>
      </c>
      <c r="W36">
        <v>19.634006684427224</v>
      </c>
      <c r="X36">
        <v>62.428185926492354</v>
      </c>
      <c r="Y36">
        <v>0</v>
      </c>
      <c r="Z36">
        <v>0</v>
      </c>
      <c r="AA36">
        <v>11.033038500000002</v>
      </c>
      <c r="AB36">
        <v>11.145290068867213</v>
      </c>
      <c r="AC36">
        <v>0.53888559392178415</v>
      </c>
      <c r="AD36">
        <v>3.8662011311127942</v>
      </c>
      <c r="AE36">
        <v>6.9734218620420894</v>
      </c>
      <c r="AF36">
        <v>11.8539405</v>
      </c>
      <c r="AG36">
        <v>28.746605410000001</v>
      </c>
      <c r="AH36">
        <v>35.265024959999998</v>
      </c>
      <c r="AI36">
        <v>0</v>
      </c>
      <c r="AJ36">
        <v>0</v>
      </c>
      <c r="AK36">
        <v>22.824833359810878</v>
      </c>
      <c r="AL36">
        <v>9.6054683519793453</v>
      </c>
      <c r="AM36">
        <v>6.8247982876219044</v>
      </c>
      <c r="AN36">
        <v>0</v>
      </c>
      <c r="AO36">
        <v>0</v>
      </c>
      <c r="AP36">
        <v>2.4392927005799501</v>
      </c>
      <c r="AQ36">
        <v>27.26527716</v>
      </c>
      <c r="AR36">
        <v>14.950436799999993</v>
      </c>
      <c r="AS36">
        <v>10.24624457567648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1042.8721664245095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488.189675484948</v>
      </c>
      <c r="L37">
        <v>6.0500233901415843</v>
      </c>
      <c r="M37">
        <v>61.441386281588443</v>
      </c>
      <c r="N37">
        <v>49.990294676509365</v>
      </c>
      <c r="O37">
        <v>35.30189921940574</v>
      </c>
      <c r="P37">
        <v>23.910702677355374</v>
      </c>
      <c r="Q37">
        <v>4.6107829543292107</v>
      </c>
      <c r="R37">
        <v>17.935519431818182</v>
      </c>
      <c r="S37">
        <v>11.164231028694969</v>
      </c>
      <c r="T37">
        <v>0</v>
      </c>
      <c r="U37">
        <v>49.869616156435875</v>
      </c>
      <c r="V37">
        <v>8.7670832507507512</v>
      </c>
      <c r="W37">
        <v>19.634006684427224</v>
      </c>
      <c r="X37">
        <v>62.428185926492354</v>
      </c>
      <c r="Y37">
        <v>0</v>
      </c>
      <c r="Z37">
        <v>0</v>
      </c>
      <c r="AA37">
        <v>5.951154100000001</v>
      </c>
      <c r="AB37">
        <v>5.5275224639159788</v>
      </c>
      <c r="AC37">
        <v>0</v>
      </c>
      <c r="AD37">
        <v>3.354136200000001</v>
      </c>
      <c r="AE37">
        <v>0.8143984848012471</v>
      </c>
      <c r="AF37">
        <v>5.5976944716024351</v>
      </c>
      <c r="AG37">
        <v>28.746605410000001</v>
      </c>
      <c r="AH37">
        <v>29.694753774361139</v>
      </c>
      <c r="AI37">
        <v>0</v>
      </c>
      <c r="AJ37">
        <v>0</v>
      </c>
      <c r="AK37">
        <v>22.824833359810878</v>
      </c>
      <c r="AL37">
        <v>9.6054683519793453</v>
      </c>
      <c r="AM37">
        <v>6.8247982876219044</v>
      </c>
      <c r="AN37">
        <v>0</v>
      </c>
      <c r="AO37">
        <v>0</v>
      </c>
      <c r="AP37">
        <v>0</v>
      </c>
      <c r="AQ37">
        <v>27.26527716</v>
      </c>
      <c r="AR37">
        <v>15.417637949999994</v>
      </c>
      <c r="AS37">
        <v>10.24624457567648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1011.1639317526665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488.40181428233308</v>
      </c>
      <c r="L38">
        <v>6.0500233901415843</v>
      </c>
      <c r="M38">
        <v>61.441386281588443</v>
      </c>
      <c r="N38">
        <v>49.990294676509365</v>
      </c>
      <c r="O38">
        <v>35.30189921940574</v>
      </c>
      <c r="P38">
        <v>23.910702677355374</v>
      </c>
      <c r="Q38">
        <v>4.6187555952848722</v>
      </c>
      <c r="R38">
        <v>17.935519431818182</v>
      </c>
      <c r="S38">
        <v>11.169939677839849</v>
      </c>
      <c r="T38">
        <v>0</v>
      </c>
      <c r="U38">
        <v>49.869616156435875</v>
      </c>
      <c r="V38">
        <v>8.7670832507507512</v>
      </c>
      <c r="W38">
        <v>19.634006684427224</v>
      </c>
      <c r="X38">
        <v>62.428185926492354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0.8143984848012471</v>
      </c>
      <c r="AF38">
        <v>5.5976944716024351</v>
      </c>
      <c r="AG38">
        <v>28.746605410000001</v>
      </c>
      <c r="AH38">
        <v>29.694753774361139</v>
      </c>
      <c r="AI38">
        <v>0</v>
      </c>
      <c r="AJ38">
        <v>0</v>
      </c>
      <c r="AK38">
        <v>22.824833359810878</v>
      </c>
      <c r="AL38">
        <v>9.6054683519793453</v>
      </c>
      <c r="AM38">
        <v>6.8247982876219044</v>
      </c>
      <c r="AN38">
        <v>0</v>
      </c>
      <c r="AO38">
        <v>0</v>
      </c>
      <c r="AP38">
        <v>0</v>
      </c>
      <c r="AQ38">
        <v>27.26527716</v>
      </c>
      <c r="AR38">
        <v>15.417637949999994</v>
      </c>
      <c r="AS38">
        <v>10.24624457567648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996.55693907623595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488.39889517114966</v>
      </c>
      <c r="L39">
        <v>6.0500233901415843</v>
      </c>
      <c r="M39">
        <v>61.441386281588443</v>
      </c>
      <c r="N39">
        <v>49.990294676509365</v>
      </c>
      <c r="O39">
        <v>35.30189921940574</v>
      </c>
      <c r="P39">
        <v>23.910702677355374</v>
      </c>
      <c r="Q39">
        <v>4.6107829543292107</v>
      </c>
      <c r="R39">
        <v>17.935519431818182</v>
      </c>
      <c r="S39">
        <v>11.164231028694969</v>
      </c>
      <c r="T39">
        <v>0</v>
      </c>
      <c r="U39">
        <v>49.869616156435875</v>
      </c>
      <c r="V39">
        <v>8.7670832507507512</v>
      </c>
      <c r="W39">
        <v>19.634006684427224</v>
      </c>
      <c r="X39">
        <v>62.428185926492354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0.8143984848012471</v>
      </c>
      <c r="AF39">
        <v>5.5976944716024351</v>
      </c>
      <c r="AG39">
        <v>28.746605410000001</v>
      </c>
      <c r="AH39">
        <v>19.796502516240757</v>
      </c>
      <c r="AI39">
        <v>0</v>
      </c>
      <c r="AJ39">
        <v>0</v>
      </c>
      <c r="AK39">
        <v>22.824833359810878</v>
      </c>
      <c r="AL39">
        <v>9.6054683519793453</v>
      </c>
      <c r="AM39">
        <v>6.8247982876219044</v>
      </c>
      <c r="AN39">
        <v>0</v>
      </c>
      <c r="AO39">
        <v>0</v>
      </c>
      <c r="AP39">
        <v>0</v>
      </c>
      <c r="AQ39">
        <v>18.176851439999997</v>
      </c>
      <c r="AR39">
        <v>14.716836224999993</v>
      </c>
      <c r="AS39">
        <v>11.384716000000001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977.99133139615526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488.39889517114966</v>
      </c>
      <c r="L40">
        <v>6.0500233901415843</v>
      </c>
      <c r="M40">
        <v>61.441386281588443</v>
      </c>
      <c r="N40">
        <v>49.990294676509365</v>
      </c>
      <c r="O40">
        <v>35.30189921940574</v>
      </c>
      <c r="P40">
        <v>23.910702677355374</v>
      </c>
      <c r="Q40">
        <v>4.6107829543292107</v>
      </c>
      <c r="R40">
        <v>17.935519431818182</v>
      </c>
      <c r="S40">
        <v>11.164231028694969</v>
      </c>
      <c r="T40">
        <v>0</v>
      </c>
      <c r="U40">
        <v>49.869616156435875</v>
      </c>
      <c r="V40">
        <v>8.7670832507507512</v>
      </c>
      <c r="W40">
        <v>19.634006684427224</v>
      </c>
      <c r="X40">
        <v>62.428185926492354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0.8143984848012471</v>
      </c>
      <c r="AF40">
        <v>5.5976944716024351</v>
      </c>
      <c r="AG40">
        <v>28.746605410000001</v>
      </c>
      <c r="AH40">
        <v>9.8982512581203785</v>
      </c>
      <c r="AI40">
        <v>0</v>
      </c>
      <c r="AJ40">
        <v>0</v>
      </c>
      <c r="AK40">
        <v>22.824833359810878</v>
      </c>
      <c r="AL40">
        <v>9.6054683519793453</v>
      </c>
      <c r="AM40">
        <v>6.8247982876219044</v>
      </c>
      <c r="AN40">
        <v>0</v>
      </c>
      <c r="AO40">
        <v>0</v>
      </c>
      <c r="AP40">
        <v>0</v>
      </c>
      <c r="AQ40">
        <v>18.176851439999997</v>
      </c>
      <c r="AR40">
        <v>14.716836224999993</v>
      </c>
      <c r="AS40">
        <v>11.384716000000001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968.09308013803491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488.39889517114966</v>
      </c>
      <c r="L41">
        <v>6.0500233901415843</v>
      </c>
      <c r="M41">
        <v>61.441386281588443</v>
      </c>
      <c r="N41">
        <v>49.990294676509365</v>
      </c>
      <c r="O41">
        <v>35.30189921940574</v>
      </c>
      <c r="P41">
        <v>23.910702677355374</v>
      </c>
      <c r="Q41">
        <v>4.6107829543292107</v>
      </c>
      <c r="R41">
        <v>17.935519431818182</v>
      </c>
      <c r="S41">
        <v>11.164231028694969</v>
      </c>
      <c r="T41">
        <v>0</v>
      </c>
      <c r="U41">
        <v>49.869616156435875</v>
      </c>
      <c r="V41">
        <v>8.7670832507507512</v>
      </c>
      <c r="W41">
        <v>19.634006684427224</v>
      </c>
      <c r="X41">
        <v>62.428185926492354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0.8143984848012471</v>
      </c>
      <c r="AF41">
        <v>5.5976944716024351</v>
      </c>
      <c r="AG41">
        <v>28.746605410000001</v>
      </c>
      <c r="AH41">
        <v>8.455591233959872</v>
      </c>
      <c r="AI41">
        <v>0</v>
      </c>
      <c r="AJ41">
        <v>0</v>
      </c>
      <c r="AK41">
        <v>22.824833359810878</v>
      </c>
      <c r="AL41">
        <v>18.375679299999998</v>
      </c>
      <c r="AM41">
        <v>6.8247982876219044</v>
      </c>
      <c r="AN41">
        <v>0</v>
      </c>
      <c r="AO41">
        <v>0</v>
      </c>
      <c r="AP41">
        <v>0</v>
      </c>
      <c r="AQ41">
        <v>18.176851439999997</v>
      </c>
      <c r="AR41">
        <v>14.950436799999993</v>
      </c>
      <c r="AS41">
        <v>12.52318742432352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976.79270306121873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488.39889517114966</v>
      </c>
      <c r="L42">
        <v>6.0500233901415843</v>
      </c>
      <c r="M42">
        <v>61.441386281588443</v>
      </c>
      <c r="N42">
        <v>49.990294676509365</v>
      </c>
      <c r="O42">
        <v>35.30189921940574</v>
      </c>
      <c r="P42">
        <v>23.910702677355374</v>
      </c>
      <c r="Q42">
        <v>4.6107829543292107</v>
      </c>
      <c r="R42">
        <v>17.935519431818182</v>
      </c>
      <c r="S42">
        <v>11.164231028694969</v>
      </c>
      <c r="T42">
        <v>0</v>
      </c>
      <c r="U42">
        <v>49.869616156435875</v>
      </c>
      <c r="V42">
        <v>8.7670832507507512</v>
      </c>
      <c r="W42">
        <v>19.634006684427224</v>
      </c>
      <c r="X42">
        <v>62.428185926492354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0.8143984848012471</v>
      </c>
      <c r="AF42">
        <v>5.5976944716024351</v>
      </c>
      <c r="AG42">
        <v>28.746605410000001</v>
      </c>
      <c r="AH42">
        <v>0</v>
      </c>
      <c r="AI42">
        <v>0</v>
      </c>
      <c r="AJ42">
        <v>0</v>
      </c>
      <c r="AK42">
        <v>22.824833359810878</v>
      </c>
      <c r="AL42">
        <v>18.375679299999998</v>
      </c>
      <c r="AM42">
        <v>6.8247982876219044</v>
      </c>
      <c r="AN42">
        <v>0</v>
      </c>
      <c r="AO42">
        <v>0</v>
      </c>
      <c r="AP42">
        <v>0</v>
      </c>
      <c r="AQ42">
        <v>18.176851439999997</v>
      </c>
      <c r="AR42">
        <v>14.950436799999993</v>
      </c>
      <c r="AS42">
        <v>12.52318742432352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968.33711182725881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488.39889517114966</v>
      </c>
      <c r="L43">
        <v>6.0500233901415843</v>
      </c>
      <c r="M43">
        <v>61.441386281588443</v>
      </c>
      <c r="N43">
        <v>49.990294676509365</v>
      </c>
      <c r="O43">
        <v>35.30189921940574</v>
      </c>
      <c r="P43">
        <v>23.910702677355374</v>
      </c>
      <c r="Q43">
        <v>4.6107829543292107</v>
      </c>
      <c r="R43">
        <v>17.935519431818182</v>
      </c>
      <c r="S43">
        <v>11.164231028694969</v>
      </c>
      <c r="T43">
        <v>0</v>
      </c>
      <c r="U43">
        <v>49.869616156435875</v>
      </c>
      <c r="V43">
        <v>8.7670832507507512</v>
      </c>
      <c r="W43">
        <v>19.634006684427224</v>
      </c>
      <c r="X43">
        <v>62.428185926492354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0.8143984848012471</v>
      </c>
      <c r="AF43">
        <v>5.5976944716024351</v>
      </c>
      <c r="AG43">
        <v>28.746605410000001</v>
      </c>
      <c r="AH43">
        <v>0</v>
      </c>
      <c r="AI43">
        <v>0</v>
      </c>
      <c r="AJ43">
        <v>0</v>
      </c>
      <c r="AK43">
        <v>22.824833359810878</v>
      </c>
      <c r="AL43">
        <v>18.375679299999998</v>
      </c>
      <c r="AM43">
        <v>6.8247982876219044</v>
      </c>
      <c r="AN43">
        <v>0</v>
      </c>
      <c r="AO43">
        <v>0</v>
      </c>
      <c r="AP43">
        <v>0</v>
      </c>
      <c r="AQ43">
        <v>18.176851439999997</v>
      </c>
      <c r="AR43">
        <v>15.884839099999995</v>
      </c>
      <c r="AS43">
        <v>12.52318742432352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969.2715141272588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488.39889517114966</v>
      </c>
      <c r="L44">
        <v>6.0500233901415843</v>
      </c>
      <c r="M44">
        <v>61.441386281588443</v>
      </c>
      <c r="N44">
        <v>49.990294676509365</v>
      </c>
      <c r="O44">
        <v>35.30189921940574</v>
      </c>
      <c r="P44">
        <v>23.910702677355374</v>
      </c>
      <c r="Q44">
        <v>4.6107829543292107</v>
      </c>
      <c r="R44">
        <v>17.935519431818182</v>
      </c>
      <c r="S44">
        <v>11.164231028694969</v>
      </c>
      <c r="T44">
        <v>0</v>
      </c>
      <c r="U44">
        <v>49.869616156435875</v>
      </c>
      <c r="V44">
        <v>8.7670832507507512</v>
      </c>
      <c r="W44">
        <v>19.634006684427224</v>
      </c>
      <c r="X44">
        <v>62.428185926492354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0.8143984848012471</v>
      </c>
      <c r="AF44">
        <v>5.5976944716024351</v>
      </c>
      <c r="AG44">
        <v>28.746605410000001</v>
      </c>
      <c r="AH44">
        <v>0</v>
      </c>
      <c r="AI44">
        <v>0</v>
      </c>
      <c r="AJ44">
        <v>0</v>
      </c>
      <c r="AK44">
        <v>22.824833359810878</v>
      </c>
      <c r="AL44">
        <v>18.375679299999998</v>
      </c>
      <c r="AM44">
        <v>6.8247982876219044</v>
      </c>
      <c r="AN44">
        <v>0</v>
      </c>
      <c r="AO44">
        <v>0</v>
      </c>
      <c r="AP44">
        <v>0</v>
      </c>
      <c r="AQ44">
        <v>17.84024308</v>
      </c>
      <c r="AR44">
        <v>15.884839099999995</v>
      </c>
      <c r="AS44">
        <v>12.52318742432352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968.9349057672589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488.39889517114966</v>
      </c>
      <c r="L45">
        <v>6.0500233901415843</v>
      </c>
      <c r="M45">
        <v>61.441386281588443</v>
      </c>
      <c r="N45">
        <v>49.990294676509365</v>
      </c>
      <c r="O45">
        <v>35.30189921940574</v>
      </c>
      <c r="P45">
        <v>23.910702677355374</v>
      </c>
      <c r="Q45">
        <v>4.6107829543292107</v>
      </c>
      <c r="R45">
        <v>17.935519431818182</v>
      </c>
      <c r="S45">
        <v>11.164231028694969</v>
      </c>
      <c r="T45">
        <v>0</v>
      </c>
      <c r="U45">
        <v>49.869616156435875</v>
      </c>
      <c r="V45">
        <v>8.7670832507507512</v>
      </c>
      <c r="W45">
        <v>19.634006684427224</v>
      </c>
      <c r="X45">
        <v>62.428185926492354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0.8143984848012471</v>
      </c>
      <c r="AF45">
        <v>5.5976944716024351</v>
      </c>
      <c r="AG45">
        <v>28.746605410000001</v>
      </c>
      <c r="AH45">
        <v>0</v>
      </c>
      <c r="AI45">
        <v>0</v>
      </c>
      <c r="AJ45">
        <v>0</v>
      </c>
      <c r="AK45">
        <v>22.824833359810878</v>
      </c>
      <c r="AL45">
        <v>9.187839649999999</v>
      </c>
      <c r="AM45">
        <v>6.8247982876219044</v>
      </c>
      <c r="AN45">
        <v>0</v>
      </c>
      <c r="AO45">
        <v>0</v>
      </c>
      <c r="AP45">
        <v>0</v>
      </c>
      <c r="AQ45">
        <v>9.0884257199999983</v>
      </c>
      <c r="AR45">
        <v>15.884839099999995</v>
      </c>
      <c r="AS45">
        <v>12.52318742432352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950.99524875725888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488.39889517114966</v>
      </c>
      <c r="L46">
        <v>6.0500233901415843</v>
      </c>
      <c r="M46">
        <v>61.441386281588443</v>
      </c>
      <c r="N46">
        <v>49.990294676509365</v>
      </c>
      <c r="O46">
        <v>35.30189921940574</v>
      </c>
      <c r="P46">
        <v>23.910702677355374</v>
      </c>
      <c r="Q46">
        <v>4.6107829543292107</v>
      </c>
      <c r="R46">
        <v>17.935519431818182</v>
      </c>
      <c r="S46">
        <v>11.164231028694969</v>
      </c>
      <c r="T46">
        <v>0</v>
      </c>
      <c r="U46">
        <v>49.869616156435875</v>
      </c>
      <c r="V46">
        <v>8.7670832507507512</v>
      </c>
      <c r="W46">
        <v>19.634006684427224</v>
      </c>
      <c r="X46">
        <v>62.428185926492354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0.8143984848012471</v>
      </c>
      <c r="AF46">
        <v>5.5976944716024351</v>
      </c>
      <c r="AG46">
        <v>28.746605410000001</v>
      </c>
      <c r="AH46">
        <v>0</v>
      </c>
      <c r="AI46">
        <v>0</v>
      </c>
      <c r="AJ46">
        <v>0</v>
      </c>
      <c r="AK46">
        <v>22.824833359810878</v>
      </c>
      <c r="AL46">
        <v>9.187839649999999</v>
      </c>
      <c r="AM46">
        <v>6.8247982876219044</v>
      </c>
      <c r="AN46">
        <v>0</v>
      </c>
      <c r="AO46">
        <v>0</v>
      </c>
      <c r="AP46">
        <v>0</v>
      </c>
      <c r="AQ46">
        <v>0</v>
      </c>
      <c r="AR46">
        <v>14.950436799999993</v>
      </c>
      <c r="AS46">
        <v>12.52318742432352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940.97242073725886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449.95719450458307</v>
      </c>
      <c r="L47">
        <v>6.0499869004101976</v>
      </c>
      <c r="M47">
        <v>61.441386281588443</v>
      </c>
      <c r="N47">
        <v>49.990294676509365</v>
      </c>
      <c r="O47">
        <v>35.30189921940574</v>
      </c>
      <c r="P47">
        <v>23.910702677355374</v>
      </c>
      <c r="Q47">
        <v>4.6107829543292107</v>
      </c>
      <c r="R47">
        <v>17.22896611215906</v>
      </c>
      <c r="S47">
        <v>11.164231028694969</v>
      </c>
      <c r="T47">
        <v>0</v>
      </c>
      <c r="U47">
        <v>49.869616156435875</v>
      </c>
      <c r="V47">
        <v>8.7670832507507512</v>
      </c>
      <c r="W47">
        <v>19.634006684427224</v>
      </c>
      <c r="X47">
        <v>62.428185926492354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0.8143984848012471</v>
      </c>
      <c r="AF47">
        <v>5.5976944716024351</v>
      </c>
      <c r="AG47">
        <v>28.746605410000001</v>
      </c>
      <c r="AH47">
        <v>0</v>
      </c>
      <c r="AI47">
        <v>0</v>
      </c>
      <c r="AJ47">
        <v>0</v>
      </c>
      <c r="AK47">
        <v>22.824833359810878</v>
      </c>
      <c r="AL47">
        <v>9.187839649999999</v>
      </c>
      <c r="AM47">
        <v>6.8247982876219044</v>
      </c>
      <c r="AN47">
        <v>0</v>
      </c>
      <c r="AO47">
        <v>0</v>
      </c>
      <c r="AP47">
        <v>0</v>
      </c>
      <c r="AQ47">
        <v>0</v>
      </c>
      <c r="AR47">
        <v>15.417637949999994</v>
      </c>
      <c r="AS47">
        <v>12.52318742432352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902.2913314113016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417.19797186942191</v>
      </c>
      <c r="L48">
        <v>6.0499869004101976</v>
      </c>
      <c r="M48">
        <v>61.441386281588443</v>
      </c>
      <c r="N48">
        <v>49.990294676509365</v>
      </c>
      <c r="O48">
        <v>35.30189921940574</v>
      </c>
      <c r="P48">
        <v>23.910702677355374</v>
      </c>
      <c r="Q48">
        <v>4.6107829543292107</v>
      </c>
      <c r="R48">
        <v>17.22896611215906</v>
      </c>
      <c r="S48">
        <v>11.164231028694969</v>
      </c>
      <c r="T48">
        <v>0</v>
      </c>
      <c r="U48">
        <v>49.869616156435875</v>
      </c>
      <c r="V48">
        <v>8.7670832507507512</v>
      </c>
      <c r="W48">
        <v>19.634006684427224</v>
      </c>
      <c r="X48">
        <v>62.428185926492354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0.8143984848012471</v>
      </c>
      <c r="AF48">
        <v>5.5976944716024351</v>
      </c>
      <c r="AG48">
        <v>28.746605410000001</v>
      </c>
      <c r="AH48">
        <v>0</v>
      </c>
      <c r="AI48">
        <v>0</v>
      </c>
      <c r="AJ48">
        <v>0</v>
      </c>
      <c r="AK48">
        <v>22.824833359810878</v>
      </c>
      <c r="AL48">
        <v>9.187839649999999</v>
      </c>
      <c r="AM48">
        <v>6.8247982876219044</v>
      </c>
      <c r="AN48">
        <v>0</v>
      </c>
      <c r="AO48">
        <v>0</v>
      </c>
      <c r="AP48">
        <v>0</v>
      </c>
      <c r="AQ48">
        <v>0</v>
      </c>
      <c r="AR48">
        <v>15.417637949999994</v>
      </c>
      <c r="AS48">
        <v>12.52318742432352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869.53210877614049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387.32727127153436</v>
      </c>
      <c r="L49">
        <v>6.0499295605830552</v>
      </c>
      <c r="M49">
        <v>61.441386281588443</v>
      </c>
      <c r="N49">
        <v>49.990294676509365</v>
      </c>
      <c r="O49">
        <v>35.30189921940574</v>
      </c>
      <c r="P49">
        <v>23.910702677355374</v>
      </c>
      <c r="Q49">
        <v>4.6107829543292107</v>
      </c>
      <c r="R49">
        <v>17.22896611215906</v>
      </c>
      <c r="S49">
        <v>11.164231028694969</v>
      </c>
      <c r="T49">
        <v>0</v>
      </c>
      <c r="U49">
        <v>49.869616156435875</v>
      </c>
      <c r="V49">
        <v>8.7670832507507512</v>
      </c>
      <c r="W49">
        <v>19.634006684427224</v>
      </c>
      <c r="X49">
        <v>62.428185926492354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0.8143984848012471</v>
      </c>
      <c r="AF49">
        <v>5.5976944716024351</v>
      </c>
      <c r="AG49">
        <v>28.746605410000001</v>
      </c>
      <c r="AH49">
        <v>0</v>
      </c>
      <c r="AI49">
        <v>0</v>
      </c>
      <c r="AJ49">
        <v>0</v>
      </c>
      <c r="AK49">
        <v>22.824833359810878</v>
      </c>
      <c r="AL49">
        <v>9.187839649999999</v>
      </c>
      <c r="AM49">
        <v>6.8247982876219044</v>
      </c>
      <c r="AN49">
        <v>0</v>
      </c>
      <c r="AO49">
        <v>0</v>
      </c>
      <c r="AP49">
        <v>0</v>
      </c>
      <c r="AQ49">
        <v>0</v>
      </c>
      <c r="AR49">
        <v>15.417637949999994</v>
      </c>
      <c r="AS49">
        <v>12.637034566755874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839.77519798085814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358.42077734781776</v>
      </c>
      <c r="L50">
        <v>6.0500844478322051</v>
      </c>
      <c r="M50">
        <v>61.441386281588443</v>
      </c>
      <c r="N50">
        <v>49.990294676509365</v>
      </c>
      <c r="O50">
        <v>35.30189921940574</v>
      </c>
      <c r="P50">
        <v>23.910702677355374</v>
      </c>
      <c r="Q50">
        <v>4.6107829543292107</v>
      </c>
      <c r="R50">
        <v>17.22896611215906</v>
      </c>
      <c r="S50">
        <v>11.164231028694969</v>
      </c>
      <c r="T50">
        <v>0</v>
      </c>
      <c r="U50">
        <v>49.869616156435875</v>
      </c>
      <c r="V50">
        <v>8.7670832507507512</v>
      </c>
      <c r="W50">
        <v>19.634006684427224</v>
      </c>
      <c r="X50">
        <v>62.428185926492354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0.8143984848012471</v>
      </c>
      <c r="AF50">
        <v>5.5976944716024351</v>
      </c>
      <c r="AG50">
        <v>28.746605410000001</v>
      </c>
      <c r="AH50">
        <v>0</v>
      </c>
      <c r="AI50">
        <v>0</v>
      </c>
      <c r="AJ50">
        <v>0</v>
      </c>
      <c r="AK50">
        <v>22.824833359810878</v>
      </c>
      <c r="AL50">
        <v>9.187839649999999</v>
      </c>
      <c r="AM50">
        <v>6.8247982876219044</v>
      </c>
      <c r="AN50">
        <v>0</v>
      </c>
      <c r="AO50">
        <v>0</v>
      </c>
      <c r="AP50">
        <v>0</v>
      </c>
      <c r="AQ50">
        <v>0</v>
      </c>
      <c r="AR50">
        <v>15.417637949999994</v>
      </c>
      <c r="AS50">
        <v>12.637034566755874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810.86885894439069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304.71317349020762</v>
      </c>
      <c r="L51">
        <v>6.0499900174662757</v>
      </c>
      <c r="M51">
        <v>61.441386281588443</v>
      </c>
      <c r="N51">
        <v>49.990294676509365</v>
      </c>
      <c r="O51">
        <v>35.30189921940574</v>
      </c>
      <c r="P51">
        <v>23.910702677355374</v>
      </c>
      <c r="Q51">
        <v>4.6147233742331286</v>
      </c>
      <c r="R51">
        <v>17.231752434217238</v>
      </c>
      <c r="S51">
        <v>11.195832273572377</v>
      </c>
      <c r="T51">
        <v>0</v>
      </c>
      <c r="U51">
        <v>49.869616156435875</v>
      </c>
      <c r="V51">
        <v>8.7670832507507512</v>
      </c>
      <c r="W51">
        <v>19.634006684427224</v>
      </c>
      <c r="X51">
        <v>62.428185926492354</v>
      </c>
      <c r="Y51">
        <v>0</v>
      </c>
      <c r="Z51">
        <v>2.7592875746363625</v>
      </c>
      <c r="AA51">
        <v>0</v>
      </c>
      <c r="AB51">
        <v>0</v>
      </c>
      <c r="AC51">
        <v>0</v>
      </c>
      <c r="AD51">
        <v>0</v>
      </c>
      <c r="AE51">
        <v>0.8143984848012471</v>
      </c>
      <c r="AF51">
        <v>5.5976944716024351</v>
      </c>
      <c r="AG51">
        <v>28.746605410000001</v>
      </c>
      <c r="AH51">
        <v>0</v>
      </c>
      <c r="AI51">
        <v>0</v>
      </c>
      <c r="AJ51">
        <v>0</v>
      </c>
      <c r="AK51">
        <v>22.824833359810878</v>
      </c>
      <c r="AL51">
        <v>9.187839649999999</v>
      </c>
      <c r="AM51">
        <v>6.8247982876219044</v>
      </c>
      <c r="AN51">
        <v>0</v>
      </c>
      <c r="AO51">
        <v>0</v>
      </c>
      <c r="AP51">
        <v>0</v>
      </c>
      <c r="AQ51">
        <v>0</v>
      </c>
      <c r="AR51">
        <v>15.417637949999994</v>
      </c>
      <c r="AS51">
        <v>12.637034566755874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759.95877621789043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269.82788493410101</v>
      </c>
      <c r="L52">
        <v>6.0500014513365317</v>
      </c>
      <c r="M52">
        <v>61.441386281588443</v>
      </c>
      <c r="N52">
        <v>49.990294676509365</v>
      </c>
      <c r="O52">
        <v>35.30189921940574</v>
      </c>
      <c r="P52">
        <v>23.910702677355374</v>
      </c>
      <c r="Q52">
        <v>4.6147233742331286</v>
      </c>
      <c r="R52">
        <v>17.231752434217238</v>
      </c>
      <c r="S52">
        <v>11.166444367509985</v>
      </c>
      <c r="T52">
        <v>0</v>
      </c>
      <c r="U52">
        <v>49.869616156435875</v>
      </c>
      <c r="V52">
        <v>8.7670832507507512</v>
      </c>
      <c r="W52">
        <v>19.634006684427224</v>
      </c>
      <c r="X52">
        <v>62.428185926492354</v>
      </c>
      <c r="Y52">
        <v>0</v>
      </c>
      <c r="Z52">
        <v>2.7592875746363625</v>
      </c>
      <c r="AA52">
        <v>0</v>
      </c>
      <c r="AB52">
        <v>0</v>
      </c>
      <c r="AC52">
        <v>0</v>
      </c>
      <c r="AD52">
        <v>0</v>
      </c>
      <c r="AE52">
        <v>0.8143984848012471</v>
      </c>
      <c r="AF52">
        <v>5.5976944716024351</v>
      </c>
      <c r="AG52">
        <v>28.746605410000001</v>
      </c>
      <c r="AH52">
        <v>0</v>
      </c>
      <c r="AI52">
        <v>0</v>
      </c>
      <c r="AJ52">
        <v>0</v>
      </c>
      <c r="AK52">
        <v>22.824833359810878</v>
      </c>
      <c r="AL52">
        <v>9.187839649999999</v>
      </c>
      <c r="AM52">
        <v>6.8247982876219044</v>
      </c>
      <c r="AN52">
        <v>0</v>
      </c>
      <c r="AO52">
        <v>0</v>
      </c>
      <c r="AP52">
        <v>0</v>
      </c>
      <c r="AQ52">
        <v>0</v>
      </c>
      <c r="AR52">
        <v>15.417637949999994</v>
      </c>
      <c r="AS52">
        <v>12.637034566755874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725.04411118959172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274.59736807514309</v>
      </c>
      <c r="L53">
        <v>6.0500014513365317</v>
      </c>
      <c r="M53">
        <v>61.441386281588443</v>
      </c>
      <c r="N53">
        <v>49.990294676509365</v>
      </c>
      <c r="O53">
        <v>35.30189921940574</v>
      </c>
      <c r="P53">
        <v>23.910702677355374</v>
      </c>
      <c r="Q53">
        <v>4.6147233742331286</v>
      </c>
      <c r="R53">
        <v>17.231752434217238</v>
      </c>
      <c r="S53">
        <v>11.166444367509985</v>
      </c>
      <c r="T53">
        <v>0</v>
      </c>
      <c r="U53">
        <v>49.869616156435875</v>
      </c>
      <c r="V53">
        <v>8.7670832507507512</v>
      </c>
      <c r="W53">
        <v>19.634006684427224</v>
      </c>
      <c r="X53">
        <v>62.428185926492354</v>
      </c>
      <c r="Y53">
        <v>0</v>
      </c>
      <c r="Z53">
        <v>2.7592875746363625</v>
      </c>
      <c r="AA53">
        <v>0</v>
      </c>
      <c r="AB53">
        <v>0</v>
      </c>
      <c r="AC53">
        <v>0</v>
      </c>
      <c r="AD53">
        <v>0</v>
      </c>
      <c r="AE53">
        <v>0.8143984848012471</v>
      </c>
      <c r="AF53">
        <v>5.5976944716024351</v>
      </c>
      <c r="AG53">
        <v>28.746605410000001</v>
      </c>
      <c r="AH53">
        <v>0</v>
      </c>
      <c r="AI53">
        <v>0</v>
      </c>
      <c r="AJ53">
        <v>0</v>
      </c>
      <c r="AK53">
        <v>22.824833359810878</v>
      </c>
      <c r="AL53">
        <v>9.187839649999999</v>
      </c>
      <c r="AM53">
        <v>6.8247982876219044</v>
      </c>
      <c r="AN53">
        <v>0</v>
      </c>
      <c r="AO53">
        <v>0</v>
      </c>
      <c r="AP53">
        <v>0</v>
      </c>
      <c r="AQ53">
        <v>0</v>
      </c>
      <c r="AR53">
        <v>16.118439674999994</v>
      </c>
      <c r="AS53">
        <v>12.637034566755874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730.51439605563382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274.59736807514309</v>
      </c>
      <c r="L54">
        <v>6.0500014513365317</v>
      </c>
      <c r="M54">
        <v>61.441386281588443</v>
      </c>
      <c r="N54">
        <v>49.990294676509365</v>
      </c>
      <c r="O54">
        <v>35.30189921940574</v>
      </c>
      <c r="P54">
        <v>23.910702677355374</v>
      </c>
      <c r="Q54">
        <v>4.6185621869158888</v>
      </c>
      <c r="R54">
        <v>17.2290916572104</v>
      </c>
      <c r="S54">
        <v>11.166444367509985</v>
      </c>
      <c r="T54">
        <v>0</v>
      </c>
      <c r="U54">
        <v>49.869616156435875</v>
      </c>
      <c r="V54">
        <v>8.7670832507507512</v>
      </c>
      <c r="W54">
        <v>19.634006684427224</v>
      </c>
      <c r="X54">
        <v>62.428185926492354</v>
      </c>
      <c r="Y54">
        <v>0</v>
      </c>
      <c r="Z54">
        <v>2.7592875746363625</v>
      </c>
      <c r="AA54">
        <v>0</v>
      </c>
      <c r="AB54">
        <v>0</v>
      </c>
      <c r="AC54">
        <v>0</v>
      </c>
      <c r="AD54">
        <v>0</v>
      </c>
      <c r="AE54">
        <v>0.8143984848012471</v>
      </c>
      <c r="AF54">
        <v>5.5976944716024351</v>
      </c>
      <c r="AG54">
        <v>28.746605410000001</v>
      </c>
      <c r="AH54">
        <v>0</v>
      </c>
      <c r="AI54">
        <v>0</v>
      </c>
      <c r="AJ54">
        <v>0</v>
      </c>
      <c r="AK54">
        <v>22.824833359810878</v>
      </c>
      <c r="AL54">
        <v>9.187839649999999</v>
      </c>
      <c r="AM54">
        <v>6.8247982876219044</v>
      </c>
      <c r="AN54">
        <v>0</v>
      </c>
      <c r="AO54">
        <v>0</v>
      </c>
      <c r="AP54">
        <v>0</v>
      </c>
      <c r="AQ54">
        <v>0</v>
      </c>
      <c r="AR54">
        <v>16.118439674999994</v>
      </c>
      <c r="AS54">
        <v>12.637034566755874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730.51557409130976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274.59736807514309</v>
      </c>
      <c r="L55">
        <v>3.8500000000000005</v>
      </c>
      <c r="M55">
        <v>61.441386281588443</v>
      </c>
      <c r="N55">
        <v>49.990294676509365</v>
      </c>
      <c r="O55">
        <v>35.30189921940574</v>
      </c>
      <c r="P55">
        <v>23.910702677355374</v>
      </c>
      <c r="Q55">
        <v>2.8902560759493667</v>
      </c>
      <c r="R55">
        <v>10.599816515986769</v>
      </c>
      <c r="S55">
        <v>6.7460503034580102</v>
      </c>
      <c r="T55">
        <v>0</v>
      </c>
      <c r="U55">
        <v>49.869616156435875</v>
      </c>
      <c r="V55">
        <v>6.5681573609251371</v>
      </c>
      <c r="W55">
        <v>11.077488127100521</v>
      </c>
      <c r="X55">
        <v>62.428185926492354</v>
      </c>
      <c r="Y55">
        <v>0</v>
      </c>
      <c r="Z55">
        <v>2.7592875746363625</v>
      </c>
      <c r="AA55">
        <v>0</v>
      </c>
      <c r="AB55">
        <v>0</v>
      </c>
      <c r="AC55">
        <v>0</v>
      </c>
      <c r="AD55">
        <v>0</v>
      </c>
      <c r="AE55">
        <v>0.8143984848012471</v>
      </c>
      <c r="AF55">
        <v>5.5976944716024351</v>
      </c>
      <c r="AG55">
        <v>28.746605410000001</v>
      </c>
      <c r="AH55">
        <v>0</v>
      </c>
      <c r="AI55">
        <v>0</v>
      </c>
      <c r="AJ55">
        <v>0</v>
      </c>
      <c r="AK55">
        <v>22.824833359810878</v>
      </c>
      <c r="AL55">
        <v>9.187839649999999</v>
      </c>
      <c r="AM55">
        <v>6.8247982876219044</v>
      </c>
      <c r="AN55">
        <v>0</v>
      </c>
      <c r="AO55">
        <v>0</v>
      </c>
      <c r="AP55">
        <v>0</v>
      </c>
      <c r="AQ55">
        <v>0</v>
      </c>
      <c r="AR55">
        <v>14.950436799999993</v>
      </c>
      <c r="AS55">
        <v>12.637034566755874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703.61415000157888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274.59736807514309</v>
      </c>
      <c r="L56">
        <v>3.8500000000000005</v>
      </c>
      <c r="M56">
        <v>61.441386281588443</v>
      </c>
      <c r="N56">
        <v>49.990294676509365</v>
      </c>
      <c r="O56">
        <v>35.30189921940574</v>
      </c>
      <c r="P56">
        <v>23.910702677355374</v>
      </c>
      <c r="Q56">
        <v>2.8902560759493667</v>
      </c>
      <c r="R56">
        <v>10.598918367346938</v>
      </c>
      <c r="S56">
        <v>6.7460503034580102</v>
      </c>
      <c r="T56">
        <v>0</v>
      </c>
      <c r="U56">
        <v>49.869616156435875</v>
      </c>
      <c r="V56">
        <v>4.8161472445774125</v>
      </c>
      <c r="W56">
        <v>11.077488127100521</v>
      </c>
      <c r="X56">
        <v>62.428185926492354</v>
      </c>
      <c r="Y56">
        <v>0</v>
      </c>
      <c r="Z56">
        <v>2.7592875746363625</v>
      </c>
      <c r="AA56">
        <v>0</v>
      </c>
      <c r="AB56">
        <v>0</v>
      </c>
      <c r="AC56">
        <v>0</v>
      </c>
      <c r="AD56">
        <v>0</v>
      </c>
      <c r="AE56">
        <v>0.8143984848012471</v>
      </c>
      <c r="AF56">
        <v>5.5976944716024351</v>
      </c>
      <c r="AG56">
        <v>28.746605410000001</v>
      </c>
      <c r="AH56">
        <v>0</v>
      </c>
      <c r="AI56">
        <v>0</v>
      </c>
      <c r="AJ56">
        <v>0</v>
      </c>
      <c r="AK56">
        <v>22.824833359810878</v>
      </c>
      <c r="AL56">
        <v>9.187839649999999</v>
      </c>
      <c r="AM56">
        <v>6.8247982876219044</v>
      </c>
      <c r="AN56">
        <v>0</v>
      </c>
      <c r="AO56">
        <v>0</v>
      </c>
      <c r="AP56">
        <v>0</v>
      </c>
      <c r="AQ56">
        <v>0</v>
      </c>
      <c r="AR56">
        <v>14.950436799999993</v>
      </c>
      <c r="AS56">
        <v>12.637034566755874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701.8612417365913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274.59736807514309</v>
      </c>
      <c r="L57">
        <v>3.8500000000000005</v>
      </c>
      <c r="M57">
        <v>61.441386281588443</v>
      </c>
      <c r="N57">
        <v>49.990294676509365</v>
      </c>
      <c r="O57">
        <v>35.30189921940574</v>
      </c>
      <c r="P57">
        <v>23.910702677355374</v>
      </c>
      <c r="Q57">
        <v>2.8902560759493667</v>
      </c>
      <c r="R57">
        <v>10.598918367346938</v>
      </c>
      <c r="S57">
        <v>6.7460503034580102</v>
      </c>
      <c r="T57">
        <v>0</v>
      </c>
      <c r="U57">
        <v>49.869616156435875</v>
      </c>
      <c r="V57">
        <v>4.8161472445774125</v>
      </c>
      <c r="W57">
        <v>11.077488127100521</v>
      </c>
      <c r="X57">
        <v>62.428185926492354</v>
      </c>
      <c r="Y57">
        <v>0</v>
      </c>
      <c r="Z57">
        <v>2.7592875746363625</v>
      </c>
      <c r="AA57">
        <v>0</v>
      </c>
      <c r="AB57">
        <v>0</v>
      </c>
      <c r="AC57">
        <v>0</v>
      </c>
      <c r="AD57">
        <v>0</v>
      </c>
      <c r="AE57">
        <v>0.8143984848012471</v>
      </c>
      <c r="AF57">
        <v>5.5976944716024351</v>
      </c>
      <c r="AG57">
        <v>28.746605410000001</v>
      </c>
      <c r="AH57">
        <v>0</v>
      </c>
      <c r="AI57">
        <v>0</v>
      </c>
      <c r="AJ57">
        <v>0</v>
      </c>
      <c r="AK57">
        <v>22.824833359810878</v>
      </c>
      <c r="AL57">
        <v>9.187839649999999</v>
      </c>
      <c r="AM57">
        <v>6.8247982876219044</v>
      </c>
      <c r="AN57">
        <v>0</v>
      </c>
      <c r="AO57">
        <v>0</v>
      </c>
      <c r="AP57">
        <v>0</v>
      </c>
      <c r="AQ57">
        <v>0</v>
      </c>
      <c r="AR57">
        <v>14.016034499999995</v>
      </c>
      <c r="AS57">
        <v>12.637034566755874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700.92683943659131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274.59736807514309</v>
      </c>
      <c r="L58">
        <v>3.8500000000000005</v>
      </c>
      <c r="M58">
        <v>61.441386281588443</v>
      </c>
      <c r="N58">
        <v>49.990294676509365</v>
      </c>
      <c r="O58">
        <v>35.30189921940574</v>
      </c>
      <c r="P58">
        <v>23.910702677355374</v>
      </c>
      <c r="Q58">
        <v>2.8902560759493667</v>
      </c>
      <c r="R58">
        <v>10.598918367346938</v>
      </c>
      <c r="S58">
        <v>6.7460503034580102</v>
      </c>
      <c r="T58">
        <v>0</v>
      </c>
      <c r="U58">
        <v>49.869616156435875</v>
      </c>
      <c r="V58">
        <v>4.8161472445774125</v>
      </c>
      <c r="W58">
        <v>11.077488127100521</v>
      </c>
      <c r="X58">
        <v>62.428185926492354</v>
      </c>
      <c r="Y58">
        <v>0</v>
      </c>
      <c r="Z58">
        <v>2.7592875746363625</v>
      </c>
      <c r="AA58">
        <v>0</v>
      </c>
      <c r="AB58">
        <v>0</v>
      </c>
      <c r="AC58">
        <v>0</v>
      </c>
      <c r="AD58">
        <v>0</v>
      </c>
      <c r="AE58">
        <v>0.8143984848012471</v>
      </c>
      <c r="AF58">
        <v>5.5976944716024351</v>
      </c>
      <c r="AG58">
        <v>28.746605410000001</v>
      </c>
      <c r="AH58">
        <v>0</v>
      </c>
      <c r="AI58">
        <v>0</v>
      </c>
      <c r="AJ58">
        <v>0</v>
      </c>
      <c r="AK58">
        <v>22.824833359810878</v>
      </c>
      <c r="AL58">
        <v>9.187839649999999</v>
      </c>
      <c r="AM58">
        <v>6.8247982876219044</v>
      </c>
      <c r="AN58">
        <v>0</v>
      </c>
      <c r="AO58">
        <v>0</v>
      </c>
      <c r="AP58">
        <v>0</v>
      </c>
      <c r="AQ58">
        <v>0</v>
      </c>
      <c r="AR58">
        <v>14.016034499999995</v>
      </c>
      <c r="AS58">
        <v>12.637034566755874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700.92683943659131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274.59736807514309</v>
      </c>
      <c r="L59">
        <v>3.8500000000000005</v>
      </c>
      <c r="M59">
        <v>61.441386281588443</v>
      </c>
      <c r="N59">
        <v>49.990294676509365</v>
      </c>
      <c r="O59">
        <v>35.30189921940574</v>
      </c>
      <c r="P59">
        <v>23.910702677355374</v>
      </c>
      <c r="Q59">
        <v>2.8902560759493667</v>
      </c>
      <c r="R59">
        <v>10.598918367346938</v>
      </c>
      <c r="S59">
        <v>6.7460503034580102</v>
      </c>
      <c r="T59">
        <v>0</v>
      </c>
      <c r="U59">
        <v>49.869616156435875</v>
      </c>
      <c r="V59">
        <v>4.8161472445774125</v>
      </c>
      <c r="W59">
        <v>11.077488127100521</v>
      </c>
      <c r="X59">
        <v>62.428185926492354</v>
      </c>
      <c r="Y59">
        <v>0</v>
      </c>
      <c r="Z59">
        <v>2.7592875746363625</v>
      </c>
      <c r="AA59">
        <v>0</v>
      </c>
      <c r="AB59">
        <v>0</v>
      </c>
      <c r="AC59">
        <v>0</v>
      </c>
      <c r="AD59">
        <v>0</v>
      </c>
      <c r="AE59">
        <v>0.8143984848012471</v>
      </c>
      <c r="AF59">
        <v>5.5976944716024351</v>
      </c>
      <c r="AG59">
        <v>28.746605410000001</v>
      </c>
      <c r="AH59">
        <v>0</v>
      </c>
      <c r="AI59">
        <v>0</v>
      </c>
      <c r="AJ59">
        <v>0</v>
      </c>
      <c r="AK59">
        <v>22.824833359810878</v>
      </c>
      <c r="AL59">
        <v>9.187839649999999</v>
      </c>
      <c r="AM59">
        <v>6.8247982876219044</v>
      </c>
      <c r="AN59">
        <v>0</v>
      </c>
      <c r="AO59">
        <v>0</v>
      </c>
      <c r="AP59">
        <v>0</v>
      </c>
      <c r="AQ59">
        <v>9.0884257199999983</v>
      </c>
      <c r="AR59">
        <v>14.016034499999995</v>
      </c>
      <c r="AS59">
        <v>12.637034566755874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710.01526515659134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274.59736807514309</v>
      </c>
      <c r="L60">
        <v>3.8500000000000005</v>
      </c>
      <c r="M60">
        <v>61.441386281588443</v>
      </c>
      <c r="N60">
        <v>49.990294676509365</v>
      </c>
      <c r="O60">
        <v>35.30189921940574</v>
      </c>
      <c r="P60">
        <v>23.910702677355374</v>
      </c>
      <c r="Q60">
        <v>2.8902560759493667</v>
      </c>
      <c r="R60">
        <v>10.598918367346938</v>
      </c>
      <c r="S60">
        <v>6.7460503034580102</v>
      </c>
      <c r="T60">
        <v>0</v>
      </c>
      <c r="U60">
        <v>49.869616156435875</v>
      </c>
      <c r="V60">
        <v>4.8161472445774125</v>
      </c>
      <c r="W60">
        <v>11.077488127100521</v>
      </c>
      <c r="X60">
        <v>62.428185926492354</v>
      </c>
      <c r="Y60">
        <v>0</v>
      </c>
      <c r="Z60">
        <v>2.7592875746363625</v>
      </c>
      <c r="AA60">
        <v>0</v>
      </c>
      <c r="AB60">
        <v>0</v>
      </c>
      <c r="AC60">
        <v>0</v>
      </c>
      <c r="AD60">
        <v>0</v>
      </c>
      <c r="AE60">
        <v>0.8143984848012471</v>
      </c>
      <c r="AF60">
        <v>5.5976944716024351</v>
      </c>
      <c r="AG60">
        <v>28.746605410000001</v>
      </c>
      <c r="AH60">
        <v>0</v>
      </c>
      <c r="AI60">
        <v>0</v>
      </c>
      <c r="AJ60">
        <v>0</v>
      </c>
      <c r="AK60">
        <v>22.824833359810878</v>
      </c>
      <c r="AL60">
        <v>9.187839649999999</v>
      </c>
      <c r="AM60">
        <v>6.8247982876219044</v>
      </c>
      <c r="AN60">
        <v>0</v>
      </c>
      <c r="AO60">
        <v>0</v>
      </c>
      <c r="AP60">
        <v>0</v>
      </c>
      <c r="AQ60">
        <v>9.0884257199999983</v>
      </c>
      <c r="AR60">
        <v>14.016034499999995</v>
      </c>
      <c r="AS60">
        <v>12.637034566755874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710.01526515659134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274.59736807514309</v>
      </c>
      <c r="L61">
        <v>3.8500000000000005</v>
      </c>
      <c r="M61">
        <v>61.441386281588443</v>
      </c>
      <c r="N61">
        <v>49.990294676509365</v>
      </c>
      <c r="O61">
        <v>35.30189921940574</v>
      </c>
      <c r="P61">
        <v>23.910702677355374</v>
      </c>
      <c r="Q61">
        <v>2.8902560759493667</v>
      </c>
      <c r="R61">
        <v>10.598918367346938</v>
      </c>
      <c r="S61">
        <v>6.7460503034580102</v>
      </c>
      <c r="T61">
        <v>0</v>
      </c>
      <c r="U61">
        <v>49.869616156435875</v>
      </c>
      <c r="V61">
        <v>4.8161472445774125</v>
      </c>
      <c r="W61">
        <v>11.077488127100521</v>
      </c>
      <c r="X61">
        <v>62.428185926492354</v>
      </c>
      <c r="Y61">
        <v>0</v>
      </c>
      <c r="Z61">
        <v>2.7592875746363625</v>
      </c>
      <c r="AA61">
        <v>0</v>
      </c>
      <c r="AB61">
        <v>0</v>
      </c>
      <c r="AC61">
        <v>0</v>
      </c>
      <c r="AD61">
        <v>0</v>
      </c>
      <c r="AE61">
        <v>0.8143984848012471</v>
      </c>
      <c r="AF61">
        <v>5.5976944716024351</v>
      </c>
      <c r="AG61">
        <v>28.746605410000001</v>
      </c>
      <c r="AH61">
        <v>0</v>
      </c>
      <c r="AI61">
        <v>0</v>
      </c>
      <c r="AJ61">
        <v>0</v>
      </c>
      <c r="AK61">
        <v>22.824833359810878</v>
      </c>
      <c r="AL61">
        <v>18.375679299999998</v>
      </c>
      <c r="AM61">
        <v>6.8247982876219044</v>
      </c>
      <c r="AN61">
        <v>0</v>
      </c>
      <c r="AO61">
        <v>0</v>
      </c>
      <c r="AP61">
        <v>0</v>
      </c>
      <c r="AQ61">
        <v>9.0884257199999983</v>
      </c>
      <c r="AR61">
        <v>14.016034499999995</v>
      </c>
      <c r="AS61">
        <v>12.637034566755874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719.20310480659134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274.59736807514309</v>
      </c>
      <c r="L62">
        <v>3.8500000000000005</v>
      </c>
      <c r="M62">
        <v>61.441386281588443</v>
      </c>
      <c r="N62">
        <v>49.990294676509365</v>
      </c>
      <c r="O62">
        <v>35.30189921940574</v>
      </c>
      <c r="P62">
        <v>23.910702677355374</v>
      </c>
      <c r="Q62">
        <v>2.8902560759493667</v>
      </c>
      <c r="R62">
        <v>10.598918367346938</v>
      </c>
      <c r="S62">
        <v>6.7460503034580102</v>
      </c>
      <c r="T62">
        <v>0</v>
      </c>
      <c r="U62">
        <v>49.869616156435875</v>
      </c>
      <c r="V62">
        <v>4.8161472445774125</v>
      </c>
      <c r="W62">
        <v>11.077488127100521</v>
      </c>
      <c r="X62">
        <v>62.428185926492354</v>
      </c>
      <c r="Y62">
        <v>0</v>
      </c>
      <c r="Z62">
        <v>2.7592875746363625</v>
      </c>
      <c r="AA62">
        <v>0</v>
      </c>
      <c r="AB62">
        <v>0</v>
      </c>
      <c r="AC62">
        <v>0</v>
      </c>
      <c r="AD62">
        <v>0</v>
      </c>
      <c r="AE62">
        <v>0.8143984848012471</v>
      </c>
      <c r="AF62">
        <v>5.5976944716024351</v>
      </c>
      <c r="AG62">
        <v>28.746605410000001</v>
      </c>
      <c r="AH62">
        <v>0</v>
      </c>
      <c r="AI62">
        <v>0</v>
      </c>
      <c r="AJ62">
        <v>0</v>
      </c>
      <c r="AK62">
        <v>22.824833359810878</v>
      </c>
      <c r="AL62">
        <v>18.375679299999998</v>
      </c>
      <c r="AM62">
        <v>6.8247982876219044</v>
      </c>
      <c r="AN62">
        <v>0</v>
      </c>
      <c r="AO62">
        <v>0</v>
      </c>
      <c r="AP62">
        <v>0</v>
      </c>
      <c r="AQ62">
        <v>18.176851439999997</v>
      </c>
      <c r="AR62">
        <v>14.016034499999995</v>
      </c>
      <c r="AS62">
        <v>12.637034566755874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728.29153052659126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274.59736807514309</v>
      </c>
      <c r="L63">
        <v>3.8500000000000005</v>
      </c>
      <c r="M63">
        <v>61.441386281588443</v>
      </c>
      <c r="N63">
        <v>49.990294676509365</v>
      </c>
      <c r="O63">
        <v>35.30189921940574</v>
      </c>
      <c r="P63">
        <v>23.910702677355374</v>
      </c>
      <c r="Q63">
        <v>2.8902560759493667</v>
      </c>
      <c r="R63">
        <v>10.598918367346938</v>
      </c>
      <c r="S63">
        <v>6.7458344875346263</v>
      </c>
      <c r="T63">
        <v>0</v>
      </c>
      <c r="U63">
        <v>49.869616156435875</v>
      </c>
      <c r="V63">
        <v>4.8165640586400498</v>
      </c>
      <c r="W63">
        <v>11.077488127100521</v>
      </c>
      <c r="X63">
        <v>62.428185926492354</v>
      </c>
      <c r="Y63">
        <v>0</v>
      </c>
      <c r="Z63">
        <v>2.7592875746363625</v>
      </c>
      <c r="AA63">
        <v>0</v>
      </c>
      <c r="AB63">
        <v>0</v>
      </c>
      <c r="AC63">
        <v>0</v>
      </c>
      <c r="AD63">
        <v>0</v>
      </c>
      <c r="AE63">
        <v>0.8143984848012471</v>
      </c>
      <c r="AF63">
        <v>5.5976944716024351</v>
      </c>
      <c r="AG63">
        <v>28.746605410000001</v>
      </c>
      <c r="AH63">
        <v>0</v>
      </c>
      <c r="AI63">
        <v>0</v>
      </c>
      <c r="AJ63">
        <v>0</v>
      </c>
      <c r="AK63">
        <v>22.824833359810878</v>
      </c>
      <c r="AL63">
        <v>18.375679299999998</v>
      </c>
      <c r="AM63">
        <v>6.8247982876219044</v>
      </c>
      <c r="AN63">
        <v>0</v>
      </c>
      <c r="AO63">
        <v>0</v>
      </c>
      <c r="AP63">
        <v>0</v>
      </c>
      <c r="AQ63">
        <v>18.176851439999997</v>
      </c>
      <c r="AR63">
        <v>14.016034499999995</v>
      </c>
      <c r="AS63">
        <v>9.677008424323521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725.33170538229808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274.59736807514309</v>
      </c>
      <c r="L64">
        <v>3.8500000000000005</v>
      </c>
      <c r="M64">
        <v>61.441386281588443</v>
      </c>
      <c r="N64">
        <v>49.990294676509365</v>
      </c>
      <c r="O64">
        <v>35.30189921940574</v>
      </c>
      <c r="P64">
        <v>23.910702677355374</v>
      </c>
      <c r="Q64">
        <v>2.8902560759493667</v>
      </c>
      <c r="R64">
        <v>10.599816515986769</v>
      </c>
      <c r="S64">
        <v>6.7458344875346263</v>
      </c>
      <c r="T64">
        <v>0</v>
      </c>
      <c r="U64">
        <v>49.869616156435875</v>
      </c>
      <c r="V64">
        <v>4.8165640586400498</v>
      </c>
      <c r="W64">
        <v>11.077488127100521</v>
      </c>
      <c r="X64">
        <v>62.428185926492354</v>
      </c>
      <c r="Y64">
        <v>0</v>
      </c>
      <c r="Z64">
        <v>2.7592875746363625</v>
      </c>
      <c r="AA64">
        <v>0</v>
      </c>
      <c r="AB64">
        <v>0</v>
      </c>
      <c r="AC64">
        <v>0</v>
      </c>
      <c r="AD64">
        <v>0</v>
      </c>
      <c r="AE64">
        <v>0.8143984848012471</v>
      </c>
      <c r="AF64">
        <v>5.5976944716024351</v>
      </c>
      <c r="AG64">
        <v>28.746605410000001</v>
      </c>
      <c r="AH64">
        <v>0</v>
      </c>
      <c r="AI64">
        <v>0</v>
      </c>
      <c r="AJ64">
        <v>0</v>
      </c>
      <c r="AK64">
        <v>22.824833359810878</v>
      </c>
      <c r="AL64">
        <v>18.375679299999998</v>
      </c>
      <c r="AM64">
        <v>6.8247982876219044</v>
      </c>
      <c r="AN64">
        <v>0</v>
      </c>
      <c r="AO64">
        <v>0</v>
      </c>
      <c r="AP64">
        <v>0</v>
      </c>
      <c r="AQ64">
        <v>27.26527716</v>
      </c>
      <c r="AR64">
        <v>14.016034499999995</v>
      </c>
      <c r="AS64">
        <v>9.677008424323521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734.42102925093798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274.59736807514309</v>
      </c>
      <c r="L65">
        <v>3.8500000000000005</v>
      </c>
      <c r="M65">
        <v>61.441386281588443</v>
      </c>
      <c r="N65">
        <v>49.990294676509365</v>
      </c>
      <c r="O65">
        <v>35.30189921940574</v>
      </c>
      <c r="P65">
        <v>23.910702677355374</v>
      </c>
      <c r="Q65">
        <v>2.8902560759493667</v>
      </c>
      <c r="R65">
        <v>10.599816515986769</v>
      </c>
      <c r="S65">
        <v>6.7458344875346263</v>
      </c>
      <c r="T65">
        <v>0</v>
      </c>
      <c r="U65">
        <v>49.869616156435875</v>
      </c>
      <c r="V65">
        <v>4.8165640586400498</v>
      </c>
      <c r="W65">
        <v>11.077488127100521</v>
      </c>
      <c r="X65">
        <v>62.428185926492354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0.8143984848012471</v>
      </c>
      <c r="AF65">
        <v>5.5976944716024351</v>
      </c>
      <c r="AG65">
        <v>28.746605410000001</v>
      </c>
      <c r="AH65">
        <v>0</v>
      </c>
      <c r="AI65">
        <v>0</v>
      </c>
      <c r="AJ65">
        <v>0</v>
      </c>
      <c r="AK65">
        <v>22.824833359810878</v>
      </c>
      <c r="AL65">
        <v>9.187839649999999</v>
      </c>
      <c r="AM65">
        <v>6.8247982876219044</v>
      </c>
      <c r="AN65">
        <v>0</v>
      </c>
      <c r="AO65">
        <v>0</v>
      </c>
      <c r="AP65">
        <v>0</v>
      </c>
      <c r="AQ65">
        <v>27.26527716</v>
      </c>
      <c r="AR65">
        <v>14.016034499999995</v>
      </c>
      <c r="AS65">
        <v>9.677008424323521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722.47390202630163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274.59736807514309</v>
      </c>
      <c r="L66">
        <v>3.8500000000000005</v>
      </c>
      <c r="M66">
        <v>61.441386281588443</v>
      </c>
      <c r="N66">
        <v>49.990294676509365</v>
      </c>
      <c r="O66">
        <v>35.30189921940574</v>
      </c>
      <c r="P66">
        <v>23.910702677355374</v>
      </c>
      <c r="Q66">
        <v>2.8902560759493667</v>
      </c>
      <c r="R66">
        <v>10.599816515986769</v>
      </c>
      <c r="S66">
        <v>6.7458344875346263</v>
      </c>
      <c r="T66">
        <v>0</v>
      </c>
      <c r="U66">
        <v>49.869616156435875</v>
      </c>
      <c r="V66">
        <v>4.8165640586400498</v>
      </c>
      <c r="W66">
        <v>11.077488127100521</v>
      </c>
      <c r="X66">
        <v>62.428185926492354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0.8143984848012471</v>
      </c>
      <c r="AF66">
        <v>5.5976944716024351</v>
      </c>
      <c r="AG66">
        <v>28.746605410000001</v>
      </c>
      <c r="AH66">
        <v>0</v>
      </c>
      <c r="AI66">
        <v>0</v>
      </c>
      <c r="AJ66">
        <v>0</v>
      </c>
      <c r="AK66">
        <v>22.824833359810878</v>
      </c>
      <c r="AL66">
        <v>9.187839649999999</v>
      </c>
      <c r="AM66">
        <v>6.8247982876219044</v>
      </c>
      <c r="AN66">
        <v>0</v>
      </c>
      <c r="AO66">
        <v>0</v>
      </c>
      <c r="AP66">
        <v>0</v>
      </c>
      <c r="AQ66">
        <v>27.26527716</v>
      </c>
      <c r="AR66">
        <v>14.016034499999995</v>
      </c>
      <c r="AS66">
        <v>9.677008424323521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722.47390202630163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274.59736807514309</v>
      </c>
      <c r="L67">
        <v>3.8500000000000005</v>
      </c>
      <c r="M67">
        <v>61.441386281588443</v>
      </c>
      <c r="N67">
        <v>49.990294676509365</v>
      </c>
      <c r="O67">
        <v>35.30189921940574</v>
      </c>
      <c r="P67">
        <v>23.910702677355374</v>
      </c>
      <c r="Q67">
        <v>2.8902560759493667</v>
      </c>
      <c r="R67">
        <v>10.599816515986769</v>
      </c>
      <c r="S67">
        <v>6.7458344875346263</v>
      </c>
      <c r="T67">
        <v>0</v>
      </c>
      <c r="U67">
        <v>49.869616156435875</v>
      </c>
      <c r="V67">
        <v>4.8165640586400498</v>
      </c>
      <c r="W67">
        <v>11.077488127100521</v>
      </c>
      <c r="X67">
        <v>62.428185926492354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0.8143984848012471</v>
      </c>
      <c r="AF67">
        <v>5.5976944716024351</v>
      </c>
      <c r="AG67">
        <v>28.746605410000001</v>
      </c>
      <c r="AH67">
        <v>0</v>
      </c>
      <c r="AI67">
        <v>0</v>
      </c>
      <c r="AJ67">
        <v>0</v>
      </c>
      <c r="AK67">
        <v>22.824833359810878</v>
      </c>
      <c r="AL67">
        <v>9.187839649999999</v>
      </c>
      <c r="AM67">
        <v>6.8247982876219044</v>
      </c>
      <c r="AN67">
        <v>0</v>
      </c>
      <c r="AO67">
        <v>0</v>
      </c>
      <c r="AP67">
        <v>0</v>
      </c>
      <c r="AQ67">
        <v>27.26527716</v>
      </c>
      <c r="AR67">
        <v>15.884839099999995</v>
      </c>
      <c r="AS67">
        <v>9.677008424323521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724.34270662630161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274.59736807514309</v>
      </c>
      <c r="L68">
        <v>3.8500000000000005</v>
      </c>
      <c r="M68">
        <v>61.441386281588443</v>
      </c>
      <c r="N68">
        <v>49.990294676509365</v>
      </c>
      <c r="O68">
        <v>35.30189921940574</v>
      </c>
      <c r="P68">
        <v>23.910702677355374</v>
      </c>
      <c r="Q68">
        <v>2.8902560759493667</v>
      </c>
      <c r="R68">
        <v>10.599816515986769</v>
      </c>
      <c r="S68">
        <v>6.7458344875346263</v>
      </c>
      <c r="T68">
        <v>0</v>
      </c>
      <c r="U68">
        <v>49.869616156435875</v>
      </c>
      <c r="V68">
        <v>4.8165640586400498</v>
      </c>
      <c r="W68">
        <v>11.077488127100521</v>
      </c>
      <c r="X68">
        <v>62.428185926492354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0.8143984848012471</v>
      </c>
      <c r="AF68">
        <v>5.5976944716024351</v>
      </c>
      <c r="AG68">
        <v>28.746605410000001</v>
      </c>
      <c r="AH68">
        <v>0</v>
      </c>
      <c r="AI68">
        <v>0</v>
      </c>
      <c r="AJ68">
        <v>0</v>
      </c>
      <c r="AK68">
        <v>22.824833359810878</v>
      </c>
      <c r="AL68">
        <v>9.187839649999999</v>
      </c>
      <c r="AM68">
        <v>6.6555882639159787</v>
      </c>
      <c r="AN68">
        <v>0</v>
      </c>
      <c r="AO68">
        <v>0</v>
      </c>
      <c r="AP68">
        <v>0</v>
      </c>
      <c r="AQ68">
        <v>27.26527716</v>
      </c>
      <c r="AR68">
        <v>15.884839099999995</v>
      </c>
      <c r="AS68">
        <v>9.677008424323521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724.17349660259572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274.59736807514309</v>
      </c>
      <c r="L69">
        <v>6.0501062393524769</v>
      </c>
      <c r="M69">
        <v>61.441386281588443</v>
      </c>
      <c r="N69">
        <v>49.990294676509365</v>
      </c>
      <c r="O69">
        <v>35.30189921940574</v>
      </c>
      <c r="P69">
        <v>23.910702677355374</v>
      </c>
      <c r="Q69">
        <v>4.6147030613496938</v>
      </c>
      <c r="R69">
        <v>17.193761245784366</v>
      </c>
      <c r="S69">
        <v>10.964934446428572</v>
      </c>
      <c r="T69">
        <v>0</v>
      </c>
      <c r="U69">
        <v>49.869616156435875</v>
      </c>
      <c r="V69">
        <v>8.7670832507507512</v>
      </c>
      <c r="W69">
        <v>19.634006684427224</v>
      </c>
      <c r="X69">
        <v>62.428185926492354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0.8143984848012471</v>
      </c>
      <c r="AF69">
        <v>5.5976944716024351</v>
      </c>
      <c r="AG69">
        <v>28.746605410000001</v>
      </c>
      <c r="AH69">
        <v>9.6177340799999982</v>
      </c>
      <c r="AI69">
        <v>0</v>
      </c>
      <c r="AJ69">
        <v>0</v>
      </c>
      <c r="AK69">
        <v>22.824833359810878</v>
      </c>
      <c r="AL69">
        <v>9.187839649999999</v>
      </c>
      <c r="AM69">
        <v>6.6555882639159787</v>
      </c>
      <c r="AN69">
        <v>0</v>
      </c>
      <c r="AO69">
        <v>0</v>
      </c>
      <c r="AP69">
        <v>0</v>
      </c>
      <c r="AQ69">
        <v>27.26527716</v>
      </c>
      <c r="AR69">
        <v>15.884839099999995</v>
      </c>
      <c r="AS69">
        <v>9.677008424323521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761.03586634547742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322.77117132384961</v>
      </c>
      <c r="L70">
        <v>6.0499900174662757</v>
      </c>
      <c r="M70">
        <v>61.441386281588443</v>
      </c>
      <c r="N70">
        <v>49.990294676509365</v>
      </c>
      <c r="O70">
        <v>35.30189921940574</v>
      </c>
      <c r="P70">
        <v>23.910702677355374</v>
      </c>
      <c r="Q70">
        <v>4.6107829543292107</v>
      </c>
      <c r="R70">
        <v>17.231752434217238</v>
      </c>
      <c r="S70">
        <v>11.164231028694969</v>
      </c>
      <c r="T70">
        <v>0</v>
      </c>
      <c r="U70">
        <v>49.869616156435875</v>
      </c>
      <c r="V70">
        <v>8.7670832507507512</v>
      </c>
      <c r="W70">
        <v>19.634006684427224</v>
      </c>
      <c r="X70">
        <v>62.428185926492354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0.8143984848012471</v>
      </c>
      <c r="AF70">
        <v>5.5976944716024351</v>
      </c>
      <c r="AG70">
        <v>28.746605410000001</v>
      </c>
      <c r="AH70">
        <v>17.632512479999999</v>
      </c>
      <c r="AI70">
        <v>0</v>
      </c>
      <c r="AJ70">
        <v>0</v>
      </c>
      <c r="AK70">
        <v>22.824833359810878</v>
      </c>
      <c r="AL70">
        <v>9.187839649999999</v>
      </c>
      <c r="AM70">
        <v>6.6555882639159787</v>
      </c>
      <c r="AN70">
        <v>0</v>
      </c>
      <c r="AO70">
        <v>0</v>
      </c>
      <c r="AP70">
        <v>0</v>
      </c>
      <c r="AQ70">
        <v>27.26527716</v>
      </c>
      <c r="AR70">
        <v>15.884839099999995</v>
      </c>
      <c r="AS70">
        <v>9.677008424323521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817.45769943597656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370.947186849974</v>
      </c>
      <c r="L71">
        <v>6.0500521882482357</v>
      </c>
      <c r="M71">
        <v>61.441386281588443</v>
      </c>
      <c r="N71">
        <v>49.990294676509365</v>
      </c>
      <c r="O71">
        <v>35.30189921940574</v>
      </c>
      <c r="P71">
        <v>23.910702677355374</v>
      </c>
      <c r="Q71">
        <v>4.6107829543292107</v>
      </c>
      <c r="R71">
        <v>17.231752434217238</v>
      </c>
      <c r="S71">
        <v>11.164231028694969</v>
      </c>
      <c r="T71">
        <v>0</v>
      </c>
      <c r="U71">
        <v>49.869616156435875</v>
      </c>
      <c r="V71">
        <v>8.7670832507507512</v>
      </c>
      <c r="W71">
        <v>19.634006684427224</v>
      </c>
      <c r="X71">
        <v>62.428185926492354</v>
      </c>
      <c r="Y71">
        <v>0</v>
      </c>
      <c r="Z71">
        <v>0</v>
      </c>
      <c r="AA71">
        <v>0</v>
      </c>
      <c r="AB71">
        <v>1.4100823597899472</v>
      </c>
      <c r="AC71">
        <v>0</v>
      </c>
      <c r="AD71">
        <v>0</v>
      </c>
      <c r="AE71">
        <v>0.8143984848012471</v>
      </c>
      <c r="AF71">
        <v>11.195388250000001</v>
      </c>
      <c r="AG71">
        <v>28.746605410000001</v>
      </c>
      <c r="AH71">
        <v>29.654680079999995</v>
      </c>
      <c r="AI71">
        <v>0</v>
      </c>
      <c r="AJ71">
        <v>0</v>
      </c>
      <c r="AK71">
        <v>22.824833359810878</v>
      </c>
      <c r="AL71">
        <v>1.6705162999999998</v>
      </c>
      <c r="AM71">
        <v>6.6555882639159787</v>
      </c>
      <c r="AN71">
        <v>0</v>
      </c>
      <c r="AO71">
        <v>0</v>
      </c>
      <c r="AP71">
        <v>0</v>
      </c>
      <c r="AQ71">
        <v>27.26527716</v>
      </c>
      <c r="AR71">
        <v>16.118439674999994</v>
      </c>
      <c r="AS71">
        <v>9.677008424323521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877.37999809607049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419.12123345562992</v>
      </c>
      <c r="L72">
        <v>6.0499556928145592</v>
      </c>
      <c r="M72">
        <v>61.441386281588443</v>
      </c>
      <c r="N72">
        <v>49.990294676509365</v>
      </c>
      <c r="O72">
        <v>35.30189921940574</v>
      </c>
      <c r="P72">
        <v>23.910702677355374</v>
      </c>
      <c r="Q72">
        <v>4.6107829543292107</v>
      </c>
      <c r="R72">
        <v>17.231752434217238</v>
      </c>
      <c r="S72">
        <v>11.164231028694969</v>
      </c>
      <c r="T72">
        <v>0</v>
      </c>
      <c r="U72">
        <v>49.869616156435875</v>
      </c>
      <c r="V72">
        <v>8.7670832507507512</v>
      </c>
      <c r="W72">
        <v>19.634006684427224</v>
      </c>
      <c r="X72">
        <v>62.428185926492354</v>
      </c>
      <c r="Y72">
        <v>0</v>
      </c>
      <c r="Z72">
        <v>0.46546684999999988</v>
      </c>
      <c r="AA72">
        <v>0</v>
      </c>
      <c r="AB72">
        <v>5.5726452540135032</v>
      </c>
      <c r="AC72">
        <v>0.53888559392178415</v>
      </c>
      <c r="AD72">
        <v>3.8662011311127942</v>
      </c>
      <c r="AE72">
        <v>6.9734218620420894</v>
      </c>
      <c r="AF72">
        <v>16.793082028397571</v>
      </c>
      <c r="AG72">
        <v>28.746605410000001</v>
      </c>
      <c r="AH72">
        <v>39.593005471678978</v>
      </c>
      <c r="AI72">
        <v>0</v>
      </c>
      <c r="AJ72">
        <v>0</v>
      </c>
      <c r="AK72">
        <v>22.824833359810878</v>
      </c>
      <c r="AL72">
        <v>9.187839649999999</v>
      </c>
      <c r="AM72">
        <v>6.6555882639159787</v>
      </c>
      <c r="AN72">
        <v>0</v>
      </c>
      <c r="AO72">
        <v>0</v>
      </c>
      <c r="AP72">
        <v>0</v>
      </c>
      <c r="AQ72">
        <v>27.26527716</v>
      </c>
      <c r="AR72">
        <v>16.118439674999994</v>
      </c>
      <c r="AS72">
        <v>9.677008424323521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963.79943057286823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431.86631465389962</v>
      </c>
      <c r="L73">
        <v>6.0499556928145592</v>
      </c>
      <c r="M73">
        <v>61.441386281588443</v>
      </c>
      <c r="N73">
        <v>49.990294676509365</v>
      </c>
      <c r="O73">
        <v>35.30189921940574</v>
      </c>
      <c r="P73">
        <v>23.910702677355374</v>
      </c>
      <c r="Q73">
        <v>4.6107829543292107</v>
      </c>
      <c r="R73">
        <v>17.231752434217238</v>
      </c>
      <c r="S73">
        <v>11.164231028694969</v>
      </c>
      <c r="T73">
        <v>0</v>
      </c>
      <c r="U73">
        <v>49.869616156435875</v>
      </c>
      <c r="V73">
        <v>8.7670832507507512</v>
      </c>
      <c r="W73">
        <v>19.634006684427224</v>
      </c>
      <c r="X73">
        <v>62.428185926492354</v>
      </c>
      <c r="Y73">
        <v>0</v>
      </c>
      <c r="Z73">
        <v>8.27786228472727</v>
      </c>
      <c r="AA73">
        <v>5.951154100000001</v>
      </c>
      <c r="AB73">
        <v>16.717935322880717</v>
      </c>
      <c r="AC73">
        <v>12.298985039107899</v>
      </c>
      <c r="AD73">
        <v>7.7324018230128706</v>
      </c>
      <c r="AE73">
        <v>13.946843724084179</v>
      </c>
      <c r="AF73">
        <v>23.707881</v>
      </c>
      <c r="AG73">
        <v>28.746605410000001</v>
      </c>
      <c r="AH73">
        <v>48.088670399999998</v>
      </c>
      <c r="AI73">
        <v>0</v>
      </c>
      <c r="AJ73">
        <v>0</v>
      </c>
      <c r="AK73">
        <v>22.824833359810878</v>
      </c>
      <c r="AL73">
        <v>40.51002064802065</v>
      </c>
      <c r="AM73">
        <v>7.1068144082520632</v>
      </c>
      <c r="AN73">
        <v>0</v>
      </c>
      <c r="AO73">
        <v>0</v>
      </c>
      <c r="AP73">
        <v>2.3308795647887322</v>
      </c>
      <c r="AQ73">
        <v>27.26527716</v>
      </c>
      <c r="AR73">
        <v>16.118439674999994</v>
      </c>
      <c r="AS73">
        <v>9.677008424323521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1073.5678239809297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488.39759531281697</v>
      </c>
      <c r="L74">
        <v>6.0500208134423037</v>
      </c>
      <c r="M74">
        <v>61.441386281588443</v>
      </c>
      <c r="N74">
        <v>49.990294676509365</v>
      </c>
      <c r="O74">
        <v>35.30189921940574</v>
      </c>
      <c r="P74">
        <v>23.910702677355374</v>
      </c>
      <c r="Q74">
        <v>4.6107829543292107</v>
      </c>
      <c r="R74">
        <v>17.231752434217238</v>
      </c>
      <c r="S74">
        <v>11.164231028694969</v>
      </c>
      <c r="T74">
        <v>0</v>
      </c>
      <c r="U74">
        <v>49.869616156435875</v>
      </c>
      <c r="V74">
        <v>8.7670832507507512</v>
      </c>
      <c r="W74">
        <v>19.634006684427224</v>
      </c>
      <c r="X74">
        <v>62.428185926492354</v>
      </c>
      <c r="Y74">
        <v>0</v>
      </c>
      <c r="Z74">
        <v>8.27786228472727</v>
      </c>
      <c r="AA74">
        <v>11.891609618987346</v>
      </c>
      <c r="AB74">
        <v>16.717935322880717</v>
      </c>
      <c r="AC74">
        <v>12.298985039107899</v>
      </c>
      <c r="AD74">
        <v>11.598602954125665</v>
      </c>
      <c r="AE74">
        <v>13.946843724084179</v>
      </c>
      <c r="AF74">
        <v>23.707881</v>
      </c>
      <c r="AG74">
        <v>28.746605410000001</v>
      </c>
      <c r="AH74">
        <v>49.49125672979936</v>
      </c>
      <c r="AI74">
        <v>0</v>
      </c>
      <c r="AJ74">
        <v>0</v>
      </c>
      <c r="AK74">
        <v>22.824833359810878</v>
      </c>
      <c r="AL74">
        <v>40.51002064802065</v>
      </c>
      <c r="AM74">
        <v>7.1068144082520632</v>
      </c>
      <c r="AN74">
        <v>0</v>
      </c>
      <c r="AO74">
        <v>0</v>
      </c>
      <c r="AP74">
        <v>2.3308795647887322</v>
      </c>
      <c r="AQ74">
        <v>27.26527716</v>
      </c>
      <c r="AR74">
        <v>16.118439674999994</v>
      </c>
      <c r="AS74">
        <v>9.677008424323521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1141.3084127403745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488.39759531281697</v>
      </c>
      <c r="L75">
        <v>6.0499707546125467</v>
      </c>
      <c r="M75">
        <v>61.441386281588443</v>
      </c>
      <c r="N75">
        <v>49.990294676509365</v>
      </c>
      <c r="O75">
        <v>35.30189921940574</v>
      </c>
      <c r="P75">
        <v>23.910702677355374</v>
      </c>
      <c r="Q75">
        <v>4.6107829543292107</v>
      </c>
      <c r="R75">
        <v>17.231752434217238</v>
      </c>
      <c r="S75">
        <v>11.164231028694969</v>
      </c>
      <c r="T75">
        <v>0</v>
      </c>
      <c r="U75">
        <v>49.869616156435875</v>
      </c>
      <c r="V75">
        <v>8.7670832507507512</v>
      </c>
      <c r="W75">
        <v>19.634006684427224</v>
      </c>
      <c r="X75">
        <v>62.428185926492354</v>
      </c>
      <c r="Y75">
        <v>0</v>
      </c>
      <c r="Z75">
        <v>8.27786228472727</v>
      </c>
      <c r="AA75">
        <v>17.820028630379749</v>
      </c>
      <c r="AB75">
        <v>16.717935322880717</v>
      </c>
      <c r="AC75">
        <v>12.298985039107899</v>
      </c>
      <c r="AD75">
        <v>11.598602954125665</v>
      </c>
      <c r="AE75">
        <v>13.946843724084179</v>
      </c>
      <c r="AF75">
        <v>23.707881</v>
      </c>
      <c r="AG75">
        <v>28.746605410000001</v>
      </c>
      <c r="AH75">
        <v>49.49125672979936</v>
      </c>
      <c r="AI75">
        <v>0</v>
      </c>
      <c r="AJ75">
        <v>0</v>
      </c>
      <c r="AK75">
        <v>22.824833359810878</v>
      </c>
      <c r="AL75">
        <v>40.51002064802065</v>
      </c>
      <c r="AM75">
        <v>7.1068144082520632</v>
      </c>
      <c r="AN75">
        <v>0</v>
      </c>
      <c r="AO75">
        <v>0</v>
      </c>
      <c r="AP75">
        <v>2.3308795647887322</v>
      </c>
      <c r="AQ75">
        <v>27.26527716</v>
      </c>
      <c r="AR75">
        <v>16.118439674999994</v>
      </c>
      <c r="AS75">
        <v>9.677008424323521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1147.236781692937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488.39889517114966</v>
      </c>
      <c r="L76">
        <v>6.0399649556313992</v>
      </c>
      <c r="M76">
        <v>61.441386281588443</v>
      </c>
      <c r="N76">
        <v>49.990294676509365</v>
      </c>
      <c r="O76">
        <v>35.30189921940574</v>
      </c>
      <c r="P76">
        <v>23.910702677355374</v>
      </c>
      <c r="Q76">
        <v>4.6107829543292107</v>
      </c>
      <c r="R76">
        <v>17.231752434217238</v>
      </c>
      <c r="S76">
        <v>11.164231028694969</v>
      </c>
      <c r="T76">
        <v>0</v>
      </c>
      <c r="U76">
        <v>49.869616156435875</v>
      </c>
      <c r="V76">
        <v>8.7670832507507512</v>
      </c>
      <c r="W76">
        <v>19.634006684427224</v>
      </c>
      <c r="X76">
        <v>62.428185926492354</v>
      </c>
      <c r="Y76">
        <v>0</v>
      </c>
      <c r="Z76">
        <v>5.5185751492727251</v>
      </c>
      <c r="AA76">
        <v>17.820028630379749</v>
      </c>
      <c r="AB76">
        <v>16.717935322880717</v>
      </c>
      <c r="AC76">
        <v>12.298985039107899</v>
      </c>
      <c r="AD76">
        <v>11.598602954125665</v>
      </c>
      <c r="AE76">
        <v>13.946843724084179</v>
      </c>
      <c r="AF76">
        <v>23.707881</v>
      </c>
      <c r="AG76">
        <v>28.746605410000001</v>
      </c>
      <c r="AH76">
        <v>49.49125672979936</v>
      </c>
      <c r="AI76">
        <v>0</v>
      </c>
      <c r="AJ76">
        <v>0</v>
      </c>
      <c r="AK76">
        <v>22.824833359810878</v>
      </c>
      <c r="AL76">
        <v>40.51002064802065</v>
      </c>
      <c r="AM76">
        <v>7.1068144082520632</v>
      </c>
      <c r="AN76">
        <v>0</v>
      </c>
      <c r="AO76">
        <v>0</v>
      </c>
      <c r="AP76">
        <v>2.3308795647887322</v>
      </c>
      <c r="AQ76">
        <v>27.26527716</v>
      </c>
      <c r="AR76">
        <v>16.118439674999994</v>
      </c>
      <c r="AS76">
        <v>9.677008424323521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1144.468788616834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488.189675484948</v>
      </c>
      <c r="L77">
        <v>6.0500233901415843</v>
      </c>
      <c r="M77">
        <v>61.441386281588443</v>
      </c>
      <c r="N77">
        <v>49.990294676509365</v>
      </c>
      <c r="O77">
        <v>35.30189921940574</v>
      </c>
      <c r="P77">
        <v>23.910702677355374</v>
      </c>
      <c r="Q77">
        <v>4.6107829543292107</v>
      </c>
      <c r="R77">
        <v>17.231752434217238</v>
      </c>
      <c r="S77">
        <v>11.164231028694969</v>
      </c>
      <c r="T77">
        <v>0</v>
      </c>
      <c r="U77">
        <v>49.869616156435875</v>
      </c>
      <c r="V77">
        <v>8.7670832507507512</v>
      </c>
      <c r="W77">
        <v>19.634006684427224</v>
      </c>
      <c r="X77">
        <v>62.428185926492354</v>
      </c>
      <c r="Y77">
        <v>0</v>
      </c>
      <c r="Z77">
        <v>5.5185751492727251</v>
      </c>
      <c r="AA77">
        <v>17.820028630379749</v>
      </c>
      <c r="AB77">
        <v>16.717935322880717</v>
      </c>
      <c r="AC77">
        <v>12.298985039107899</v>
      </c>
      <c r="AD77">
        <v>11.598602954125665</v>
      </c>
      <c r="AE77">
        <v>13.946843724084179</v>
      </c>
      <c r="AF77">
        <v>23.707881</v>
      </c>
      <c r="AG77">
        <v>28.746605410000001</v>
      </c>
      <c r="AH77">
        <v>49.49125672979936</v>
      </c>
      <c r="AI77">
        <v>0</v>
      </c>
      <c r="AJ77">
        <v>0</v>
      </c>
      <c r="AK77">
        <v>22.824833359810878</v>
      </c>
      <c r="AL77">
        <v>40.51002064802065</v>
      </c>
      <c r="AM77">
        <v>7.1068144082520632</v>
      </c>
      <c r="AN77">
        <v>0</v>
      </c>
      <c r="AO77">
        <v>0</v>
      </c>
      <c r="AP77">
        <v>0</v>
      </c>
      <c r="AQ77">
        <v>27.26527716</v>
      </c>
      <c r="AR77">
        <v>16.118439674999994</v>
      </c>
      <c r="AS77">
        <v>9.677008424323521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1141.9387478003539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488.189675484948</v>
      </c>
      <c r="L78">
        <v>6.0500233901415843</v>
      </c>
      <c r="M78">
        <v>61.441386281588443</v>
      </c>
      <c r="N78">
        <v>49.990294676509365</v>
      </c>
      <c r="O78">
        <v>35.30189921940574</v>
      </c>
      <c r="P78">
        <v>23.910702677355374</v>
      </c>
      <c r="Q78">
        <v>4.6107829543292107</v>
      </c>
      <c r="R78">
        <v>17.231752434217238</v>
      </c>
      <c r="S78">
        <v>11.164231028694969</v>
      </c>
      <c r="T78">
        <v>0</v>
      </c>
      <c r="U78">
        <v>49.869616156435875</v>
      </c>
      <c r="V78">
        <v>8.7670832507507512</v>
      </c>
      <c r="W78">
        <v>19.634006684427224</v>
      </c>
      <c r="X78">
        <v>62.428185926492354</v>
      </c>
      <c r="Y78">
        <v>0</v>
      </c>
      <c r="Z78">
        <v>5.5185751492727251</v>
      </c>
      <c r="AA78">
        <v>17.820028630379749</v>
      </c>
      <c r="AB78">
        <v>16.717935322880717</v>
      </c>
      <c r="AC78">
        <v>12.298985039107899</v>
      </c>
      <c r="AD78">
        <v>6.708272400000002</v>
      </c>
      <c r="AE78">
        <v>13.946843724084179</v>
      </c>
      <c r="AF78">
        <v>23.707881</v>
      </c>
      <c r="AG78">
        <v>28.746605410000001</v>
      </c>
      <c r="AH78">
        <v>39.593005471678978</v>
      </c>
      <c r="AI78">
        <v>0</v>
      </c>
      <c r="AJ78">
        <v>0</v>
      </c>
      <c r="AK78">
        <v>22.824833359810878</v>
      </c>
      <c r="AL78">
        <v>40.51002064802065</v>
      </c>
      <c r="AM78">
        <v>7.1068144082520632</v>
      </c>
      <c r="AN78">
        <v>0</v>
      </c>
      <c r="AO78">
        <v>0</v>
      </c>
      <c r="AP78">
        <v>0</v>
      </c>
      <c r="AQ78">
        <v>27.26527716</v>
      </c>
      <c r="AR78">
        <v>16.118439674999994</v>
      </c>
      <c r="AS78">
        <v>9.677008424323521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1127.1501659881078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488.189675484948</v>
      </c>
      <c r="L79">
        <v>6.0500233901415843</v>
      </c>
      <c r="M79">
        <v>61.441386281588443</v>
      </c>
      <c r="N79">
        <v>49.990294676509365</v>
      </c>
      <c r="O79">
        <v>35.30189921940574</v>
      </c>
      <c r="P79">
        <v>23.910702677355374</v>
      </c>
      <c r="Q79">
        <v>4.6107829543292107</v>
      </c>
      <c r="R79">
        <v>17.231752434217238</v>
      </c>
      <c r="S79">
        <v>11.164231028694969</v>
      </c>
      <c r="T79">
        <v>0</v>
      </c>
      <c r="U79">
        <v>49.869616156435875</v>
      </c>
      <c r="V79">
        <v>8.7670832507507512</v>
      </c>
      <c r="W79">
        <v>19.634006684427224</v>
      </c>
      <c r="X79">
        <v>62.428185926492354</v>
      </c>
      <c r="Y79">
        <v>0</v>
      </c>
      <c r="Z79">
        <v>2.7592875746363625</v>
      </c>
      <c r="AA79">
        <v>11.033038500000002</v>
      </c>
      <c r="AB79">
        <v>5.5726452540135032</v>
      </c>
      <c r="AC79">
        <v>0.53888559392178415</v>
      </c>
      <c r="AD79">
        <v>3.354136200000001</v>
      </c>
      <c r="AE79">
        <v>6.9734218620420894</v>
      </c>
      <c r="AF79">
        <v>11.195388250000001</v>
      </c>
      <c r="AG79">
        <v>28.746605410000001</v>
      </c>
      <c r="AH79">
        <v>29.654680079999995</v>
      </c>
      <c r="AI79">
        <v>0</v>
      </c>
      <c r="AJ79">
        <v>0</v>
      </c>
      <c r="AK79">
        <v>22.824833359810878</v>
      </c>
      <c r="AL79">
        <v>9.187839649999999</v>
      </c>
      <c r="AM79">
        <v>6.6555882639159787</v>
      </c>
      <c r="AN79">
        <v>0</v>
      </c>
      <c r="AO79">
        <v>0</v>
      </c>
      <c r="AP79">
        <v>0</v>
      </c>
      <c r="AQ79">
        <v>27.26527716</v>
      </c>
      <c r="AR79">
        <v>16.118439674999994</v>
      </c>
      <c r="AS79">
        <v>9.677008424323521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1030.1467154229604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488.189675484948</v>
      </c>
      <c r="L80">
        <v>6.0500233901415843</v>
      </c>
      <c r="M80">
        <v>61.441386281588443</v>
      </c>
      <c r="N80">
        <v>49.990294676509365</v>
      </c>
      <c r="O80">
        <v>35.30189921940574</v>
      </c>
      <c r="P80">
        <v>23.910702677355374</v>
      </c>
      <c r="Q80">
        <v>4.6107829543292107</v>
      </c>
      <c r="R80">
        <v>17.231752434217238</v>
      </c>
      <c r="S80">
        <v>11.164231028694969</v>
      </c>
      <c r="T80">
        <v>0</v>
      </c>
      <c r="U80">
        <v>49.869616156435875</v>
      </c>
      <c r="V80">
        <v>8.7670832507507512</v>
      </c>
      <c r="W80">
        <v>19.634006684427224</v>
      </c>
      <c r="X80">
        <v>62.428185926492354</v>
      </c>
      <c r="Y80">
        <v>0</v>
      </c>
      <c r="Z80">
        <v>2.7592875746363625</v>
      </c>
      <c r="AA80">
        <v>5.6836865000000012</v>
      </c>
      <c r="AB80">
        <v>0</v>
      </c>
      <c r="AC80">
        <v>0</v>
      </c>
      <c r="AD80">
        <v>0</v>
      </c>
      <c r="AE80">
        <v>6.9734218620420894</v>
      </c>
      <c r="AF80">
        <v>5.5976944716024351</v>
      </c>
      <c r="AG80">
        <v>28.746605410000001</v>
      </c>
      <c r="AH80">
        <v>16.029556799999998</v>
      </c>
      <c r="AI80">
        <v>0</v>
      </c>
      <c r="AJ80">
        <v>0</v>
      </c>
      <c r="AK80">
        <v>22.824833359810878</v>
      </c>
      <c r="AL80">
        <v>1.6705162999999998</v>
      </c>
      <c r="AM80">
        <v>6.6555882639159787</v>
      </c>
      <c r="AN80">
        <v>0</v>
      </c>
      <c r="AO80">
        <v>0</v>
      </c>
      <c r="AP80">
        <v>0</v>
      </c>
      <c r="AQ80">
        <v>27.26527716</v>
      </c>
      <c r="AR80">
        <v>16.118439674999994</v>
      </c>
      <c r="AS80">
        <v>9.677008424323521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988.59155596662754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488.189675484948</v>
      </c>
      <c r="L81">
        <v>6.0500233901415843</v>
      </c>
      <c r="M81">
        <v>61.441386281588443</v>
      </c>
      <c r="N81">
        <v>49.990294676509365</v>
      </c>
      <c r="O81">
        <v>35.30189921940574</v>
      </c>
      <c r="P81">
        <v>23.910702677355374</v>
      </c>
      <c r="Q81">
        <v>4.6107829543292107</v>
      </c>
      <c r="R81">
        <v>17.231752434217238</v>
      </c>
      <c r="S81">
        <v>11.164231028694969</v>
      </c>
      <c r="T81">
        <v>0</v>
      </c>
      <c r="U81">
        <v>49.869616156435875</v>
      </c>
      <c r="V81">
        <v>8.7670832507507512</v>
      </c>
      <c r="W81">
        <v>19.634006684427224</v>
      </c>
      <c r="X81">
        <v>62.428185926492354</v>
      </c>
      <c r="Y81">
        <v>0</v>
      </c>
      <c r="Z81">
        <v>2.7592875746363625</v>
      </c>
      <c r="AA81">
        <v>0</v>
      </c>
      <c r="AB81">
        <v>0</v>
      </c>
      <c r="AC81">
        <v>0</v>
      </c>
      <c r="AD81">
        <v>0</v>
      </c>
      <c r="AE81">
        <v>6.9734218620420894</v>
      </c>
      <c r="AF81">
        <v>0</v>
      </c>
      <c r="AG81">
        <v>28.746605410000001</v>
      </c>
      <c r="AH81">
        <v>8.0147783999999991</v>
      </c>
      <c r="AI81">
        <v>0</v>
      </c>
      <c r="AJ81">
        <v>0</v>
      </c>
      <c r="AK81">
        <v>22.824833359810878</v>
      </c>
      <c r="AL81">
        <v>1.6705162999999998</v>
      </c>
      <c r="AM81">
        <v>6.6555882639159787</v>
      </c>
      <c r="AN81">
        <v>0</v>
      </c>
      <c r="AO81">
        <v>0</v>
      </c>
      <c r="AP81">
        <v>0</v>
      </c>
      <c r="AQ81">
        <v>27.26527716</v>
      </c>
      <c r="AR81">
        <v>16.118439674999994</v>
      </c>
      <c r="AS81">
        <v>9.677008424323521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969.29539659502507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488.39865152284261</v>
      </c>
      <c r="L82">
        <v>6.0500233901415843</v>
      </c>
      <c r="M82">
        <v>61.441386281588443</v>
      </c>
      <c r="N82">
        <v>49.990294676509365</v>
      </c>
      <c r="O82">
        <v>35.30189921940574</v>
      </c>
      <c r="P82">
        <v>23.910702677355374</v>
      </c>
      <c r="Q82">
        <v>4.6107829543292107</v>
      </c>
      <c r="R82">
        <v>17.231752434217238</v>
      </c>
      <c r="S82">
        <v>11.164231028694969</v>
      </c>
      <c r="T82">
        <v>0</v>
      </c>
      <c r="U82">
        <v>49.869616156435875</v>
      </c>
      <c r="V82">
        <v>8.7670832507507512</v>
      </c>
      <c r="W82">
        <v>19.634006684427224</v>
      </c>
      <c r="X82">
        <v>62.428185926492354</v>
      </c>
      <c r="Y82">
        <v>0</v>
      </c>
      <c r="Z82">
        <v>2.7592875746363625</v>
      </c>
      <c r="AA82">
        <v>0</v>
      </c>
      <c r="AB82">
        <v>0</v>
      </c>
      <c r="AC82">
        <v>0</v>
      </c>
      <c r="AD82">
        <v>0</v>
      </c>
      <c r="AE82">
        <v>6.9734218620420894</v>
      </c>
      <c r="AF82">
        <v>0</v>
      </c>
      <c r="AG82">
        <v>28.746605410000001</v>
      </c>
      <c r="AH82">
        <v>8.0147783999999991</v>
      </c>
      <c r="AI82">
        <v>0</v>
      </c>
      <c r="AJ82">
        <v>0</v>
      </c>
      <c r="AK82">
        <v>22.824833359810878</v>
      </c>
      <c r="AL82">
        <v>1.6705162999999998</v>
      </c>
      <c r="AM82">
        <v>6.6555882639159787</v>
      </c>
      <c r="AN82">
        <v>0</v>
      </c>
      <c r="AO82">
        <v>0</v>
      </c>
      <c r="AP82">
        <v>0</v>
      </c>
      <c r="AQ82">
        <v>18.176851439999997</v>
      </c>
      <c r="AR82">
        <v>16.118439674999994</v>
      </c>
      <c r="AS82">
        <v>9.677008424323521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960.41594691291959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488.39865152284261</v>
      </c>
      <c r="L83">
        <v>6.0500233901415843</v>
      </c>
      <c r="M83">
        <v>61.441386281588443</v>
      </c>
      <c r="N83">
        <v>49.990294676509365</v>
      </c>
      <c r="O83">
        <v>35.30189921940574</v>
      </c>
      <c r="P83">
        <v>23.910702677355374</v>
      </c>
      <c r="Q83">
        <v>4.6107829543292107</v>
      </c>
      <c r="R83">
        <v>17.231752434217238</v>
      </c>
      <c r="S83">
        <v>11.164231028694969</v>
      </c>
      <c r="T83">
        <v>0</v>
      </c>
      <c r="U83">
        <v>49.869616156435875</v>
      </c>
      <c r="V83">
        <v>8.7670832507507512</v>
      </c>
      <c r="W83">
        <v>19.634006684427224</v>
      </c>
      <c r="X83">
        <v>62.428185926492354</v>
      </c>
      <c r="Y83">
        <v>0</v>
      </c>
      <c r="Z83">
        <v>2.7592875746363625</v>
      </c>
      <c r="AA83">
        <v>0</v>
      </c>
      <c r="AB83">
        <v>0</v>
      </c>
      <c r="AC83">
        <v>0</v>
      </c>
      <c r="AD83">
        <v>0</v>
      </c>
      <c r="AE83">
        <v>6.9734218620420894</v>
      </c>
      <c r="AF83">
        <v>0</v>
      </c>
      <c r="AG83">
        <v>28.746605410000001</v>
      </c>
      <c r="AH83">
        <v>8.0147783999999991</v>
      </c>
      <c r="AI83">
        <v>0</v>
      </c>
      <c r="AJ83">
        <v>0</v>
      </c>
      <c r="AK83">
        <v>22.824833359810878</v>
      </c>
      <c r="AL83">
        <v>1.6705162999999998</v>
      </c>
      <c r="AM83">
        <v>6.6555882639159787</v>
      </c>
      <c r="AN83">
        <v>0</v>
      </c>
      <c r="AO83">
        <v>0</v>
      </c>
      <c r="AP83">
        <v>0</v>
      </c>
      <c r="AQ83">
        <v>18.176851439999997</v>
      </c>
      <c r="AR83">
        <v>16.118439674999994</v>
      </c>
      <c r="AS83">
        <v>9.677008424323521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960.41594691291959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488.39718923467535</v>
      </c>
      <c r="L84">
        <v>6.0501742982380744</v>
      </c>
      <c r="M84">
        <v>61.441386281588443</v>
      </c>
      <c r="N84">
        <v>49.990294676509365</v>
      </c>
      <c r="O84">
        <v>35.30189921940574</v>
      </c>
      <c r="P84">
        <v>23.910702677355374</v>
      </c>
      <c r="Q84">
        <v>4.6199812883317257</v>
      </c>
      <c r="R84">
        <v>17.2290916572104</v>
      </c>
      <c r="S84">
        <v>11.169939677839849</v>
      </c>
      <c r="T84">
        <v>0</v>
      </c>
      <c r="U84">
        <v>49.869616156435875</v>
      </c>
      <c r="V84">
        <v>8.7670832507507512</v>
      </c>
      <c r="W84">
        <v>19.634006684427224</v>
      </c>
      <c r="X84">
        <v>62.428185926492354</v>
      </c>
      <c r="Y84">
        <v>0</v>
      </c>
      <c r="Z84">
        <v>2.7592875746363625</v>
      </c>
      <c r="AA84">
        <v>0</v>
      </c>
      <c r="AB84">
        <v>0</v>
      </c>
      <c r="AC84">
        <v>0</v>
      </c>
      <c r="AD84">
        <v>0</v>
      </c>
      <c r="AE84">
        <v>6.9734218620420894</v>
      </c>
      <c r="AF84">
        <v>0</v>
      </c>
      <c r="AG84">
        <v>28.746605410000001</v>
      </c>
      <c r="AH84">
        <v>8.0147783999999991</v>
      </c>
      <c r="AI84">
        <v>0</v>
      </c>
      <c r="AJ84">
        <v>0</v>
      </c>
      <c r="AK84">
        <v>22.824833359810878</v>
      </c>
      <c r="AL84">
        <v>1.6705162999999998</v>
      </c>
      <c r="AM84">
        <v>6.6555882639159787</v>
      </c>
      <c r="AN84">
        <v>0</v>
      </c>
      <c r="AO84">
        <v>0</v>
      </c>
      <c r="AP84">
        <v>0</v>
      </c>
      <c r="AQ84">
        <v>18.176851439999997</v>
      </c>
      <c r="AR84">
        <v>16.118439674999994</v>
      </c>
      <c r="AS84">
        <v>9.677008424323521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960.42688173898921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488.39718923467535</v>
      </c>
      <c r="L85">
        <v>6.050069069603186</v>
      </c>
      <c r="M85">
        <v>61.441386281588443</v>
      </c>
      <c r="N85">
        <v>49.990294676509365</v>
      </c>
      <c r="O85">
        <v>35.30189921940574</v>
      </c>
      <c r="P85">
        <v>23.910702677355374</v>
      </c>
      <c r="Q85">
        <v>4.6199812883317257</v>
      </c>
      <c r="R85">
        <v>17.231590765680778</v>
      </c>
      <c r="S85">
        <v>11.169939677839849</v>
      </c>
      <c r="T85">
        <v>0</v>
      </c>
      <c r="U85">
        <v>49.869616156435875</v>
      </c>
      <c r="V85">
        <v>8.7670832507507512</v>
      </c>
      <c r="W85">
        <v>19.634006684427224</v>
      </c>
      <c r="X85">
        <v>62.428185926492354</v>
      </c>
      <c r="Y85">
        <v>0</v>
      </c>
      <c r="Z85">
        <v>2.7592875746363625</v>
      </c>
      <c r="AA85">
        <v>0</v>
      </c>
      <c r="AB85">
        <v>0</v>
      </c>
      <c r="AC85">
        <v>0</v>
      </c>
      <c r="AD85">
        <v>0</v>
      </c>
      <c r="AE85">
        <v>6.9734218620420894</v>
      </c>
      <c r="AF85">
        <v>0</v>
      </c>
      <c r="AG85">
        <v>28.746605410000001</v>
      </c>
      <c r="AH85">
        <v>8.0147783999999991</v>
      </c>
      <c r="AI85">
        <v>0</v>
      </c>
      <c r="AJ85">
        <v>0</v>
      </c>
      <c r="AK85">
        <v>22.824833359810878</v>
      </c>
      <c r="AL85">
        <v>1.6705162999999998</v>
      </c>
      <c r="AM85">
        <v>6.6555882639159787</v>
      </c>
      <c r="AN85">
        <v>0</v>
      </c>
      <c r="AO85">
        <v>0</v>
      </c>
      <c r="AP85">
        <v>0</v>
      </c>
      <c r="AQ85">
        <v>18.176851439999997</v>
      </c>
      <c r="AR85">
        <v>16.118439674999994</v>
      </c>
      <c r="AS85">
        <v>12.637034566755874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963.38930176125712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488.39718923467535</v>
      </c>
      <c r="L86">
        <v>6.050091782423209</v>
      </c>
      <c r="M86">
        <v>61.441386281588443</v>
      </c>
      <c r="N86">
        <v>49.990294676509365</v>
      </c>
      <c r="O86">
        <v>35.30189921940574</v>
      </c>
      <c r="P86">
        <v>23.910702677355374</v>
      </c>
      <c r="Q86">
        <v>4.6107829543292107</v>
      </c>
      <c r="R86">
        <v>17.231752434217238</v>
      </c>
      <c r="S86">
        <v>11.164231028694969</v>
      </c>
      <c r="T86">
        <v>0</v>
      </c>
      <c r="U86">
        <v>49.869616156435875</v>
      </c>
      <c r="V86">
        <v>8.7670832507507512</v>
      </c>
      <c r="W86">
        <v>19.634006684427224</v>
      </c>
      <c r="X86">
        <v>62.428185926492354</v>
      </c>
      <c r="Y86">
        <v>0</v>
      </c>
      <c r="Z86">
        <v>2.7592875746363625</v>
      </c>
      <c r="AA86">
        <v>0</v>
      </c>
      <c r="AB86">
        <v>0</v>
      </c>
      <c r="AC86">
        <v>0</v>
      </c>
      <c r="AD86">
        <v>0</v>
      </c>
      <c r="AE86">
        <v>6.9734218620420894</v>
      </c>
      <c r="AF86">
        <v>0</v>
      </c>
      <c r="AG86">
        <v>28.746605410000001</v>
      </c>
      <c r="AH86">
        <v>0</v>
      </c>
      <c r="AI86">
        <v>0</v>
      </c>
      <c r="AJ86">
        <v>0</v>
      </c>
      <c r="AK86">
        <v>22.824833359810878</v>
      </c>
      <c r="AL86">
        <v>1.6705162999999998</v>
      </c>
      <c r="AM86">
        <v>6.6555882639159787</v>
      </c>
      <c r="AN86">
        <v>0</v>
      </c>
      <c r="AO86">
        <v>0</v>
      </c>
      <c r="AP86">
        <v>0</v>
      </c>
      <c r="AQ86">
        <v>18.176851439999997</v>
      </c>
      <c r="AR86">
        <v>16.118439674999994</v>
      </c>
      <c r="AS86">
        <v>12.637034566755874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955.35980075946645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488.39718923467535</v>
      </c>
      <c r="L87">
        <v>6.050091782423209</v>
      </c>
      <c r="M87">
        <v>61.441386281588443</v>
      </c>
      <c r="N87">
        <v>49.990294676509365</v>
      </c>
      <c r="O87">
        <v>35.30189921940574</v>
      </c>
      <c r="P87">
        <v>23.910702677355374</v>
      </c>
      <c r="Q87">
        <v>4.6199812883317257</v>
      </c>
      <c r="R87">
        <v>17.231752434217238</v>
      </c>
      <c r="S87">
        <v>11.169939677839849</v>
      </c>
      <c r="T87">
        <v>0</v>
      </c>
      <c r="U87">
        <v>49.869616156435875</v>
      </c>
      <c r="V87">
        <v>8.7670832507507512</v>
      </c>
      <c r="W87">
        <v>19.634006684427224</v>
      </c>
      <c r="X87">
        <v>62.428185926492354</v>
      </c>
      <c r="Y87">
        <v>0</v>
      </c>
      <c r="Z87">
        <v>2.7592875746363625</v>
      </c>
      <c r="AA87">
        <v>0</v>
      </c>
      <c r="AB87">
        <v>0</v>
      </c>
      <c r="AC87">
        <v>0</v>
      </c>
      <c r="AD87">
        <v>0</v>
      </c>
      <c r="AE87">
        <v>6.9734218620420894</v>
      </c>
      <c r="AF87">
        <v>0</v>
      </c>
      <c r="AG87">
        <v>28.746605410000001</v>
      </c>
      <c r="AH87">
        <v>0</v>
      </c>
      <c r="AI87">
        <v>0</v>
      </c>
      <c r="AJ87">
        <v>0</v>
      </c>
      <c r="AK87">
        <v>22.824833359810878</v>
      </c>
      <c r="AL87">
        <v>1.6705162999999998</v>
      </c>
      <c r="AM87">
        <v>6.6555882639159787</v>
      </c>
      <c r="AN87">
        <v>0</v>
      </c>
      <c r="AO87">
        <v>0</v>
      </c>
      <c r="AP87">
        <v>0</v>
      </c>
      <c r="AQ87">
        <v>18.176851439999997</v>
      </c>
      <c r="AR87">
        <v>16.118439674999994</v>
      </c>
      <c r="AS87">
        <v>12.637034566755874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955.37470774261374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488.39718923467535</v>
      </c>
      <c r="L88">
        <v>6.0500489432653062</v>
      </c>
      <c r="M88">
        <v>61.441386281588443</v>
      </c>
      <c r="N88">
        <v>49.990294676509365</v>
      </c>
      <c r="O88">
        <v>35.30189921940574</v>
      </c>
      <c r="P88">
        <v>23.910702677355374</v>
      </c>
      <c r="Q88">
        <v>4.6199812883317257</v>
      </c>
      <c r="R88">
        <v>17.231752434217238</v>
      </c>
      <c r="S88">
        <v>11.169939677839849</v>
      </c>
      <c r="T88">
        <v>0</v>
      </c>
      <c r="U88">
        <v>49.869616156435875</v>
      </c>
      <c r="V88">
        <v>8.7670832507507512</v>
      </c>
      <c r="W88">
        <v>19.634006684427224</v>
      </c>
      <c r="X88">
        <v>62.428185926492354</v>
      </c>
      <c r="Y88">
        <v>0</v>
      </c>
      <c r="Z88">
        <v>2.7592875746363625</v>
      </c>
      <c r="AA88">
        <v>0</v>
      </c>
      <c r="AB88">
        <v>0</v>
      </c>
      <c r="AC88">
        <v>0</v>
      </c>
      <c r="AD88">
        <v>0</v>
      </c>
      <c r="AE88">
        <v>6.9734218620420894</v>
      </c>
      <c r="AF88">
        <v>0</v>
      </c>
      <c r="AG88">
        <v>28.746605410000001</v>
      </c>
      <c r="AH88">
        <v>0</v>
      </c>
      <c r="AI88">
        <v>0</v>
      </c>
      <c r="AJ88">
        <v>0</v>
      </c>
      <c r="AK88">
        <v>22.824833359810878</v>
      </c>
      <c r="AL88">
        <v>1.6705162999999998</v>
      </c>
      <c r="AM88">
        <v>6.6555882639159787</v>
      </c>
      <c r="AN88">
        <v>0</v>
      </c>
      <c r="AO88">
        <v>0</v>
      </c>
      <c r="AP88">
        <v>0</v>
      </c>
      <c r="AQ88">
        <v>18.176851439999997</v>
      </c>
      <c r="AR88">
        <v>16.118439674999994</v>
      </c>
      <c r="AS88">
        <v>12.637034566755874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955.37466490345582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488.39718923467535</v>
      </c>
      <c r="L89">
        <v>6.0500507706122448</v>
      </c>
      <c r="M89">
        <v>61.441386281588443</v>
      </c>
      <c r="N89">
        <v>49.990294676509365</v>
      </c>
      <c r="O89">
        <v>35.30189921940574</v>
      </c>
      <c r="P89">
        <v>23.910702677355374</v>
      </c>
      <c r="Q89">
        <v>4.6199812883317257</v>
      </c>
      <c r="R89">
        <v>17.231752434217238</v>
      </c>
      <c r="S89">
        <v>11.169939677839849</v>
      </c>
      <c r="T89">
        <v>0</v>
      </c>
      <c r="U89">
        <v>49.869616156435875</v>
      </c>
      <c r="V89">
        <v>8.7670832507507512</v>
      </c>
      <c r="W89">
        <v>19.634006684427224</v>
      </c>
      <c r="X89">
        <v>62.428185926492354</v>
      </c>
      <c r="Y89">
        <v>0</v>
      </c>
      <c r="Z89">
        <v>2.7592875746363625</v>
      </c>
      <c r="AA89">
        <v>0</v>
      </c>
      <c r="AB89">
        <v>0</v>
      </c>
      <c r="AC89">
        <v>0</v>
      </c>
      <c r="AD89">
        <v>0</v>
      </c>
      <c r="AE89">
        <v>6.9734218620420894</v>
      </c>
      <c r="AF89">
        <v>0</v>
      </c>
      <c r="AG89">
        <v>28.746605410000001</v>
      </c>
      <c r="AH89">
        <v>0</v>
      </c>
      <c r="AI89">
        <v>0</v>
      </c>
      <c r="AJ89">
        <v>0</v>
      </c>
      <c r="AK89">
        <v>22.824833359810878</v>
      </c>
      <c r="AL89">
        <v>1.6705162999999998</v>
      </c>
      <c r="AM89">
        <v>6.6555882639159787</v>
      </c>
      <c r="AN89">
        <v>0</v>
      </c>
      <c r="AO89">
        <v>0</v>
      </c>
      <c r="AP89">
        <v>0</v>
      </c>
      <c r="AQ89">
        <v>18.176851439999997</v>
      </c>
      <c r="AR89">
        <v>16.118439674999994</v>
      </c>
      <c r="AS89">
        <v>12.637034566755874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955.3746667308028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488.39718923467535</v>
      </c>
      <c r="L90">
        <v>6.050091782423209</v>
      </c>
      <c r="M90">
        <v>61.441386281588443</v>
      </c>
      <c r="N90">
        <v>49.990294676509365</v>
      </c>
      <c r="O90">
        <v>35.30189921940574</v>
      </c>
      <c r="P90">
        <v>23.910702677355374</v>
      </c>
      <c r="Q90">
        <v>4.6199812883317257</v>
      </c>
      <c r="R90">
        <v>17.231752434217238</v>
      </c>
      <c r="S90">
        <v>11.169939677839849</v>
      </c>
      <c r="T90">
        <v>0</v>
      </c>
      <c r="U90">
        <v>49.869616156435875</v>
      </c>
      <c r="V90">
        <v>8.7670832507507512</v>
      </c>
      <c r="W90">
        <v>19.634006684427224</v>
      </c>
      <c r="X90">
        <v>62.428185926492354</v>
      </c>
      <c r="Y90">
        <v>0</v>
      </c>
      <c r="Z90">
        <v>2.7592875746363625</v>
      </c>
      <c r="AA90">
        <v>0</v>
      </c>
      <c r="AB90">
        <v>0</v>
      </c>
      <c r="AC90">
        <v>0</v>
      </c>
      <c r="AD90">
        <v>0</v>
      </c>
      <c r="AE90">
        <v>6.9734218620420894</v>
      </c>
      <c r="AF90">
        <v>0</v>
      </c>
      <c r="AG90">
        <v>28.746605410000001</v>
      </c>
      <c r="AH90">
        <v>0</v>
      </c>
      <c r="AI90">
        <v>0</v>
      </c>
      <c r="AJ90">
        <v>0</v>
      </c>
      <c r="AK90">
        <v>22.824833359810878</v>
      </c>
      <c r="AL90">
        <v>1.6705162999999998</v>
      </c>
      <c r="AM90">
        <v>6.6555882639159787</v>
      </c>
      <c r="AN90">
        <v>0</v>
      </c>
      <c r="AO90">
        <v>0</v>
      </c>
      <c r="AP90">
        <v>0</v>
      </c>
      <c r="AQ90">
        <v>9.0884257199999983</v>
      </c>
      <c r="AR90">
        <v>16.118439674999994</v>
      </c>
      <c r="AS90">
        <v>12.637034566755874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946.28628202261382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488.39298489489465</v>
      </c>
      <c r="L91">
        <v>6.0499920187218583</v>
      </c>
      <c r="M91">
        <v>61.441386281588443</v>
      </c>
      <c r="N91">
        <v>49.990294676509365</v>
      </c>
      <c r="O91">
        <v>35.30189921940574</v>
      </c>
      <c r="P91">
        <v>23.910702677355374</v>
      </c>
      <c r="Q91">
        <v>4.6199812883317257</v>
      </c>
      <c r="R91">
        <v>17.231752434217238</v>
      </c>
      <c r="S91">
        <v>11.169939677839849</v>
      </c>
      <c r="T91">
        <v>0</v>
      </c>
      <c r="U91">
        <v>49.869616156435875</v>
      </c>
      <c r="V91">
        <v>8.7670832507507512</v>
      </c>
      <c r="W91">
        <v>19.634006684427224</v>
      </c>
      <c r="X91">
        <v>62.428185926492354</v>
      </c>
      <c r="Y91">
        <v>0</v>
      </c>
      <c r="Z91">
        <v>2.7592875746363625</v>
      </c>
      <c r="AA91">
        <v>0</v>
      </c>
      <c r="AB91">
        <v>0</v>
      </c>
      <c r="AC91">
        <v>0</v>
      </c>
      <c r="AD91">
        <v>0</v>
      </c>
      <c r="AE91">
        <v>5.8636681243180053</v>
      </c>
      <c r="AF91">
        <v>0</v>
      </c>
      <c r="AG91">
        <v>28.746605410000001</v>
      </c>
      <c r="AH91">
        <v>0</v>
      </c>
      <c r="AI91">
        <v>0</v>
      </c>
      <c r="AJ91">
        <v>0</v>
      </c>
      <c r="AK91">
        <v>22.824833359810878</v>
      </c>
      <c r="AL91">
        <v>1.6705162999999998</v>
      </c>
      <c r="AM91">
        <v>6.6555882639159787</v>
      </c>
      <c r="AN91">
        <v>0</v>
      </c>
      <c r="AO91">
        <v>0</v>
      </c>
      <c r="AP91">
        <v>0</v>
      </c>
      <c r="AQ91">
        <v>9.0884257199999983</v>
      </c>
      <c r="AR91">
        <v>16.118439674999994</v>
      </c>
      <c r="AS91">
        <v>12.637034566755874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945.17222418140773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488.39298489489465</v>
      </c>
      <c r="L92">
        <v>6.0499920187218583</v>
      </c>
      <c r="M92">
        <v>61.441386281588443</v>
      </c>
      <c r="N92">
        <v>49.990294676509365</v>
      </c>
      <c r="O92">
        <v>35.30189921940574</v>
      </c>
      <c r="P92">
        <v>23.910702677355374</v>
      </c>
      <c r="Q92">
        <v>4.6199812883317257</v>
      </c>
      <c r="R92">
        <v>17.2290916572104</v>
      </c>
      <c r="S92">
        <v>11.169939677839849</v>
      </c>
      <c r="T92">
        <v>0</v>
      </c>
      <c r="U92">
        <v>49.869616156435875</v>
      </c>
      <c r="V92">
        <v>8.7670832507507512</v>
      </c>
      <c r="W92">
        <v>19.634006684427224</v>
      </c>
      <c r="X92">
        <v>62.428185926492354</v>
      </c>
      <c r="Y92">
        <v>0</v>
      </c>
      <c r="Z92">
        <v>2.7592875746363625</v>
      </c>
      <c r="AA92">
        <v>0</v>
      </c>
      <c r="AB92">
        <v>0</v>
      </c>
      <c r="AC92">
        <v>0</v>
      </c>
      <c r="AD92">
        <v>0</v>
      </c>
      <c r="AE92">
        <v>0.8143984848012471</v>
      </c>
      <c r="AF92">
        <v>0</v>
      </c>
      <c r="AG92">
        <v>28.746605410000001</v>
      </c>
      <c r="AH92">
        <v>0</v>
      </c>
      <c r="AI92">
        <v>0</v>
      </c>
      <c r="AJ92">
        <v>0</v>
      </c>
      <c r="AK92">
        <v>22.824833359810878</v>
      </c>
      <c r="AL92">
        <v>1.6705162999999998</v>
      </c>
      <c r="AM92">
        <v>6.6555882639159787</v>
      </c>
      <c r="AN92">
        <v>0</v>
      </c>
      <c r="AO92">
        <v>0</v>
      </c>
      <c r="AP92">
        <v>0</v>
      </c>
      <c r="AQ92">
        <v>9.0884257199999983</v>
      </c>
      <c r="AR92">
        <v>16.118439674999994</v>
      </c>
      <c r="AS92">
        <v>12.637034566755874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940.12029376488408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488.39718923467535</v>
      </c>
      <c r="L93">
        <v>6.0500014513365317</v>
      </c>
      <c r="M93">
        <v>61.441386281588443</v>
      </c>
      <c r="N93">
        <v>49.990294676509365</v>
      </c>
      <c r="O93">
        <v>35.30189921940574</v>
      </c>
      <c r="P93">
        <v>23.910702677355374</v>
      </c>
      <c r="Q93">
        <v>4.7698628924623119</v>
      </c>
      <c r="R93">
        <v>17.2290916572104</v>
      </c>
      <c r="S93">
        <v>11.161394546850186</v>
      </c>
      <c r="T93">
        <v>0</v>
      </c>
      <c r="U93">
        <v>49.869616156435875</v>
      </c>
      <c r="V93">
        <v>8.7670832507507512</v>
      </c>
      <c r="W93">
        <v>19.634006684427224</v>
      </c>
      <c r="X93">
        <v>62.428185926492354</v>
      </c>
      <c r="Y93">
        <v>0</v>
      </c>
      <c r="Z93">
        <v>2.7592875746363625</v>
      </c>
      <c r="AA93">
        <v>0</v>
      </c>
      <c r="AB93">
        <v>0</v>
      </c>
      <c r="AC93">
        <v>0</v>
      </c>
      <c r="AD93">
        <v>0</v>
      </c>
      <c r="AE93">
        <v>0.8143984848012471</v>
      </c>
      <c r="AF93">
        <v>0</v>
      </c>
      <c r="AG93">
        <v>28.746605410000001</v>
      </c>
      <c r="AH93">
        <v>0</v>
      </c>
      <c r="AI93">
        <v>0</v>
      </c>
      <c r="AJ93">
        <v>0</v>
      </c>
      <c r="AK93">
        <v>22.824833359810878</v>
      </c>
      <c r="AL93">
        <v>9.187839649999999</v>
      </c>
      <c r="AM93">
        <v>6.6555882639159787</v>
      </c>
      <c r="AN93">
        <v>0</v>
      </c>
      <c r="AO93">
        <v>0</v>
      </c>
      <c r="AP93">
        <v>0</v>
      </c>
      <c r="AQ93">
        <v>0</v>
      </c>
      <c r="AR93">
        <v>16.118439674999994</v>
      </c>
      <c r="AS93">
        <v>10.24624457567648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936.30395164934089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433.57330881062313</v>
      </c>
      <c r="L94">
        <v>6.0498879936632983</v>
      </c>
      <c r="M94">
        <v>61.441386281588443</v>
      </c>
      <c r="N94">
        <v>49.990294676509365</v>
      </c>
      <c r="O94">
        <v>35.30189921940574</v>
      </c>
      <c r="P94">
        <v>23.910702677355374</v>
      </c>
      <c r="Q94">
        <v>4.6197863974895403</v>
      </c>
      <c r="R94">
        <v>17.2290916572104</v>
      </c>
      <c r="S94">
        <v>11.170332000533616</v>
      </c>
      <c r="T94">
        <v>0</v>
      </c>
      <c r="U94">
        <v>49.869616156435875</v>
      </c>
      <c r="V94">
        <v>8.7670832507507512</v>
      </c>
      <c r="W94">
        <v>19.634006684427224</v>
      </c>
      <c r="X94">
        <v>62.428185926492354</v>
      </c>
      <c r="Y94">
        <v>0</v>
      </c>
      <c r="Z94">
        <v>2.7592875746363625</v>
      </c>
      <c r="AA94">
        <v>0</v>
      </c>
      <c r="AB94">
        <v>0</v>
      </c>
      <c r="AC94">
        <v>0</v>
      </c>
      <c r="AD94">
        <v>0</v>
      </c>
      <c r="AE94">
        <v>0.8143984848012471</v>
      </c>
      <c r="AF94">
        <v>0</v>
      </c>
      <c r="AG94">
        <v>28.746605410000001</v>
      </c>
      <c r="AH94">
        <v>0</v>
      </c>
      <c r="AI94">
        <v>0</v>
      </c>
      <c r="AJ94">
        <v>0</v>
      </c>
      <c r="AK94">
        <v>22.824833359810878</v>
      </c>
      <c r="AL94">
        <v>9.187839649999999</v>
      </c>
      <c r="AM94">
        <v>6.6555882639159787</v>
      </c>
      <c r="AN94">
        <v>0</v>
      </c>
      <c r="AO94">
        <v>0</v>
      </c>
      <c r="AP94">
        <v>0</v>
      </c>
      <c r="AQ94">
        <v>0</v>
      </c>
      <c r="AR94">
        <v>16.118439674999994</v>
      </c>
      <c r="AS94">
        <v>10.24624457567648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881.33881872632594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385.39919028510201</v>
      </c>
      <c r="L95">
        <v>6.0498879936632983</v>
      </c>
      <c r="M95">
        <v>61.441386281588443</v>
      </c>
      <c r="N95">
        <v>49.990294676509365</v>
      </c>
      <c r="O95">
        <v>35.30189921940574</v>
      </c>
      <c r="P95">
        <v>23.910702677355374</v>
      </c>
      <c r="Q95">
        <v>4.6196104137931036</v>
      </c>
      <c r="R95">
        <v>17.2290916572104</v>
      </c>
      <c r="S95">
        <v>11.170549852642818</v>
      </c>
      <c r="T95">
        <v>0</v>
      </c>
      <c r="U95">
        <v>49.869616156435875</v>
      </c>
      <c r="V95">
        <v>8.7670832507507512</v>
      </c>
      <c r="W95">
        <v>19.634006684427224</v>
      </c>
      <c r="X95">
        <v>62.428185926492354</v>
      </c>
      <c r="Y95">
        <v>0</v>
      </c>
      <c r="Z95">
        <v>2.7592875746363625</v>
      </c>
      <c r="AA95">
        <v>0</v>
      </c>
      <c r="AB95">
        <v>0</v>
      </c>
      <c r="AC95">
        <v>0</v>
      </c>
      <c r="AD95">
        <v>0</v>
      </c>
      <c r="AE95">
        <v>0.8143984848012471</v>
      </c>
      <c r="AF95">
        <v>5.5976944716024351</v>
      </c>
      <c r="AG95">
        <v>28.746605410000001</v>
      </c>
      <c r="AH95">
        <v>0</v>
      </c>
      <c r="AI95">
        <v>0</v>
      </c>
      <c r="AJ95">
        <v>0</v>
      </c>
      <c r="AK95">
        <v>22.824833359810878</v>
      </c>
      <c r="AL95">
        <v>9.187839649999999</v>
      </c>
      <c r="AM95">
        <v>6.6555882639159787</v>
      </c>
      <c r="AN95">
        <v>0</v>
      </c>
      <c r="AO95">
        <v>0</v>
      </c>
      <c r="AP95">
        <v>0</v>
      </c>
      <c r="AQ95">
        <v>0</v>
      </c>
      <c r="AR95">
        <v>8.4096206999999961</v>
      </c>
      <c r="AS95">
        <v>10.24624457567648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831.0536175658201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337.22315313588444</v>
      </c>
      <c r="L96">
        <v>6.0498879936632983</v>
      </c>
      <c r="M96">
        <v>61.441386281588443</v>
      </c>
      <c r="N96">
        <v>49.990294676509365</v>
      </c>
      <c r="O96">
        <v>35.30189921940574</v>
      </c>
      <c r="P96">
        <v>23.910702677355374</v>
      </c>
      <c r="Q96">
        <v>4.6197863974895403</v>
      </c>
      <c r="R96">
        <v>17.2290916572104</v>
      </c>
      <c r="S96">
        <v>11.170549852642818</v>
      </c>
      <c r="T96">
        <v>0</v>
      </c>
      <c r="U96">
        <v>49.869616156435875</v>
      </c>
      <c r="V96">
        <v>8.7670832507507512</v>
      </c>
      <c r="W96">
        <v>19.634006684427224</v>
      </c>
      <c r="X96">
        <v>62.428185926492354</v>
      </c>
      <c r="Y96">
        <v>0</v>
      </c>
      <c r="Z96">
        <v>2.7592875746363625</v>
      </c>
      <c r="AA96">
        <v>0</v>
      </c>
      <c r="AB96">
        <v>0</v>
      </c>
      <c r="AC96">
        <v>0</v>
      </c>
      <c r="AD96">
        <v>0</v>
      </c>
      <c r="AE96">
        <v>0.8143984848012471</v>
      </c>
      <c r="AF96">
        <v>5.5976944716024351</v>
      </c>
      <c r="AG96">
        <v>28.746605410000001</v>
      </c>
      <c r="AH96">
        <v>0</v>
      </c>
      <c r="AI96">
        <v>0</v>
      </c>
      <c r="AJ96">
        <v>0</v>
      </c>
      <c r="AK96">
        <v>22.824833359810878</v>
      </c>
      <c r="AL96">
        <v>9.187839649999999</v>
      </c>
      <c r="AM96">
        <v>6.6555882639159787</v>
      </c>
      <c r="AN96">
        <v>0</v>
      </c>
      <c r="AO96">
        <v>0</v>
      </c>
      <c r="AP96">
        <v>0</v>
      </c>
      <c r="AQ96">
        <v>0</v>
      </c>
      <c r="AR96">
        <v>8.4096206999999961</v>
      </c>
      <c r="AS96">
        <v>10.24624457567648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782.87775640029895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269.779251338976</v>
      </c>
      <c r="L97">
        <v>3.8499271135892119</v>
      </c>
      <c r="M97">
        <v>61.441386281588443</v>
      </c>
      <c r="N97">
        <v>49.990294676509365</v>
      </c>
      <c r="O97">
        <v>35.30189921940574</v>
      </c>
      <c r="P97">
        <v>23.910702677355374</v>
      </c>
      <c r="Q97">
        <v>2.891201398467433</v>
      </c>
      <c r="R97">
        <v>17.2290916572104</v>
      </c>
      <c r="S97">
        <v>6.7490448113207551</v>
      </c>
      <c r="T97">
        <v>0</v>
      </c>
      <c r="U97">
        <v>49.869616156435875</v>
      </c>
      <c r="V97">
        <v>8.7670832507507512</v>
      </c>
      <c r="W97">
        <v>19.634006684427224</v>
      </c>
      <c r="X97">
        <v>62.428185926492354</v>
      </c>
      <c r="Y97">
        <v>0</v>
      </c>
      <c r="Z97">
        <v>2.7592875746363625</v>
      </c>
      <c r="AA97">
        <v>0</v>
      </c>
      <c r="AB97">
        <v>0</v>
      </c>
      <c r="AC97">
        <v>0</v>
      </c>
      <c r="AD97">
        <v>0</v>
      </c>
      <c r="AE97">
        <v>0.8143984848012471</v>
      </c>
      <c r="AF97">
        <v>5.5976944716024351</v>
      </c>
      <c r="AG97">
        <v>28.746605410000001</v>
      </c>
      <c r="AH97">
        <v>0</v>
      </c>
      <c r="AI97">
        <v>0</v>
      </c>
      <c r="AJ97">
        <v>0</v>
      </c>
      <c r="AK97">
        <v>22.824833359810878</v>
      </c>
      <c r="AL97">
        <v>9.187839649999999</v>
      </c>
      <c r="AM97">
        <v>6.6555882639159787</v>
      </c>
      <c r="AN97">
        <v>0</v>
      </c>
      <c r="AO97">
        <v>0</v>
      </c>
      <c r="AP97">
        <v>0</v>
      </c>
      <c r="AQ97">
        <v>0</v>
      </c>
      <c r="AR97">
        <v>14.716836224999993</v>
      </c>
      <c r="AS97">
        <v>10.24624457567648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713.39101920797225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269.779251338976</v>
      </c>
      <c r="L98">
        <v>3.8499271135892119</v>
      </c>
      <c r="M98">
        <v>61.441386281588443</v>
      </c>
      <c r="N98">
        <v>49.990294676509365</v>
      </c>
      <c r="O98">
        <v>35.30189921940574</v>
      </c>
      <c r="P98">
        <v>23.910702677355374</v>
      </c>
      <c r="Q98">
        <v>2.891201398467433</v>
      </c>
      <c r="R98">
        <v>17.2290916572104</v>
      </c>
      <c r="S98">
        <v>6.7490448113207551</v>
      </c>
      <c r="T98">
        <v>0</v>
      </c>
      <c r="U98">
        <v>49.869616156435875</v>
      </c>
      <c r="V98">
        <v>8.7670832507507512</v>
      </c>
      <c r="W98">
        <v>19.634006684427224</v>
      </c>
      <c r="X98">
        <v>62.428185926492354</v>
      </c>
      <c r="Y98">
        <v>0</v>
      </c>
      <c r="Z98">
        <v>2.7592875746363625</v>
      </c>
      <c r="AA98">
        <v>0</v>
      </c>
      <c r="AB98">
        <v>0</v>
      </c>
      <c r="AC98">
        <v>0</v>
      </c>
      <c r="AD98">
        <v>0</v>
      </c>
      <c r="AE98">
        <v>0.8143984848012471</v>
      </c>
      <c r="AF98">
        <v>5.5976944716024351</v>
      </c>
      <c r="AG98">
        <v>28.746605410000001</v>
      </c>
      <c r="AH98">
        <v>0</v>
      </c>
      <c r="AI98">
        <v>0</v>
      </c>
      <c r="AJ98">
        <v>0</v>
      </c>
      <c r="AK98">
        <v>22.824833359810878</v>
      </c>
      <c r="AL98">
        <v>9.187839649999999</v>
      </c>
      <c r="AM98">
        <v>6.6555882639159787</v>
      </c>
      <c r="AN98">
        <v>0</v>
      </c>
      <c r="AO98">
        <v>0</v>
      </c>
      <c r="AP98">
        <v>0</v>
      </c>
      <c r="AQ98">
        <v>0</v>
      </c>
      <c r="AR98">
        <v>14.716836224999993</v>
      </c>
      <c r="AS98">
        <v>10.24624457567648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713.39101920797225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9.0741406895653984</v>
      </c>
      <c r="L99">
        <f t="shared" si="2"/>
        <v>0.12277302693444782</v>
      </c>
      <c r="M99">
        <f t="shared" si="2"/>
        <v>1.4745932707581217</v>
      </c>
      <c r="N99">
        <f t="shared" si="2"/>
        <v>1.1997670722362239</v>
      </c>
      <c r="O99">
        <f t="shared" si="2"/>
        <v>0.84724558126573613</v>
      </c>
      <c r="P99">
        <f t="shared" si="2"/>
        <v>0.5738568642565296</v>
      </c>
      <c r="Q99">
        <f t="shared" si="2"/>
        <v>9.3372510022154076E-2</v>
      </c>
      <c r="R99">
        <f t="shared" si="2"/>
        <v>0.35633755454767407</v>
      </c>
      <c r="S99">
        <f t="shared" si="2"/>
        <v>0.22447514203398319</v>
      </c>
      <c r="T99">
        <f t="shared" si="2"/>
        <v>0</v>
      </c>
      <c r="U99">
        <f t="shared" si="2"/>
        <v>1.2043305106869926</v>
      </c>
      <c r="V99">
        <f t="shared" si="2"/>
        <v>0.17797613775713561</v>
      </c>
      <c r="W99">
        <f t="shared" si="2"/>
        <v>0.39657503170233388</v>
      </c>
      <c r="X99">
        <f t="shared" si="2"/>
        <v>1.3665087520216357</v>
      </c>
      <c r="Y99">
        <f t="shared" si="2"/>
        <v>0</v>
      </c>
      <c r="Z99">
        <f t="shared" si="2"/>
        <v>6.357998016056822E-2</v>
      </c>
      <c r="AA99">
        <f t="shared" si="2"/>
        <v>5.4160182659177207E-2</v>
      </c>
      <c r="AB99">
        <f t="shared" si="2"/>
        <v>6.0599695535746435E-2</v>
      </c>
      <c r="AC99">
        <f t="shared" si="2"/>
        <v>3.7435840711245484E-2</v>
      </c>
      <c r="AD99">
        <f t="shared" si="2"/>
        <v>3.492214796139289E-2</v>
      </c>
      <c r="AE99">
        <f t="shared" si="2"/>
        <v>8.330155442761103E-2</v>
      </c>
      <c r="AF99">
        <f t="shared" si="2"/>
        <v>0.18044332187233772</v>
      </c>
      <c r="AG99">
        <f t="shared" si="2"/>
        <v>0.68991852984000057</v>
      </c>
      <c r="AH99">
        <f t="shared" si="2"/>
        <v>0.22441379541959863</v>
      </c>
      <c r="AI99">
        <f t="shared" si="2"/>
        <v>0</v>
      </c>
      <c r="AJ99">
        <f t="shared" si="2"/>
        <v>0</v>
      </c>
      <c r="AK99">
        <f t="shared" si="2"/>
        <v>0.54779600063545997</v>
      </c>
      <c r="AL99">
        <f t="shared" si="2"/>
        <v>0.35571556528403525</v>
      </c>
      <c r="AM99">
        <f t="shared" si="2"/>
        <v>0.16358364461665417</v>
      </c>
      <c r="AN99">
        <f t="shared" si="2"/>
        <v>0</v>
      </c>
      <c r="AO99">
        <f t="shared" si="2"/>
        <v>0</v>
      </c>
      <c r="AP99">
        <f t="shared" si="2"/>
        <v>7.2094649659486306E-3</v>
      </c>
      <c r="AQ99">
        <f t="shared" si="2"/>
        <v>0.31136273300000011</v>
      </c>
      <c r="AR99">
        <f t="shared" si="2"/>
        <v>0.37154171453749996</v>
      </c>
      <c r="AS99">
        <f t="shared" si="2"/>
        <v>0.26852901783482019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20.566465333250484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86.719548920676189</v>
      </c>
      <c r="L3">
        <v>22.160000000000004</v>
      </c>
      <c r="M3">
        <v>0</v>
      </c>
      <c r="N3">
        <v>28.905952704104052</v>
      </c>
      <c r="O3">
        <v>24.271305780594261</v>
      </c>
      <c r="P3">
        <v>59.97176242413223</v>
      </c>
      <c r="Q3">
        <v>1.9282083366459624</v>
      </c>
      <c r="R3">
        <v>5.7813668024337872</v>
      </c>
      <c r="S3">
        <v>3.8519842468733003</v>
      </c>
      <c r="T3">
        <v>0</v>
      </c>
      <c r="U3">
        <v>318.88386863685929</v>
      </c>
      <c r="V3">
        <v>5.0763787174048653</v>
      </c>
      <c r="W3">
        <v>8.5176745991159475</v>
      </c>
      <c r="X3">
        <v>36.099247843185147</v>
      </c>
      <c r="Y3">
        <v>0</v>
      </c>
      <c r="Z3">
        <v>1.5958289139999999</v>
      </c>
      <c r="AA3">
        <v>0</v>
      </c>
      <c r="AB3">
        <v>0</v>
      </c>
      <c r="AC3">
        <v>0</v>
      </c>
      <c r="AD3">
        <v>0</v>
      </c>
      <c r="AE3">
        <v>0.47100703850350739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13.197782188494877</v>
      </c>
      <c r="AL3">
        <v>6.5395635500000013</v>
      </c>
      <c r="AM3">
        <v>3.9475174243060769</v>
      </c>
      <c r="AN3">
        <v>0</v>
      </c>
      <c r="AO3">
        <v>0</v>
      </c>
      <c r="AP3">
        <v>0</v>
      </c>
      <c r="AQ3">
        <v>0</v>
      </c>
      <c r="AR3">
        <v>10.2662852</v>
      </c>
      <c r="AS3">
        <v>7.8066531650312232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645.99193649236076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86.719548920676189</v>
      </c>
      <c r="L4">
        <v>22.160000000000004</v>
      </c>
      <c r="M4">
        <v>0</v>
      </c>
      <c r="N4">
        <v>28.905952704104052</v>
      </c>
      <c r="O4">
        <v>24.271305780594261</v>
      </c>
      <c r="P4">
        <v>59.97176242413223</v>
      </c>
      <c r="Q4">
        <v>1.9282083366459624</v>
      </c>
      <c r="R4">
        <v>5.7813668024337872</v>
      </c>
      <c r="S4">
        <v>3.8519842468733003</v>
      </c>
      <c r="T4">
        <v>0</v>
      </c>
      <c r="U4">
        <v>318.88386863685929</v>
      </c>
      <c r="V4">
        <v>5.0763787174048653</v>
      </c>
      <c r="W4">
        <v>8.5176745991159475</v>
      </c>
      <c r="X4">
        <v>36.098716339027597</v>
      </c>
      <c r="Y4">
        <v>0</v>
      </c>
      <c r="Z4">
        <v>1.5958289139999999</v>
      </c>
      <c r="AA4">
        <v>0</v>
      </c>
      <c r="AB4">
        <v>0</v>
      </c>
      <c r="AC4">
        <v>0</v>
      </c>
      <c r="AD4">
        <v>0</v>
      </c>
      <c r="AE4">
        <v>0.47100703850350739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13.197782188494877</v>
      </c>
      <c r="AL4">
        <v>6.5395635500000013</v>
      </c>
      <c r="AM4">
        <v>3.9475174243060769</v>
      </c>
      <c r="AN4">
        <v>0</v>
      </c>
      <c r="AO4">
        <v>0</v>
      </c>
      <c r="AP4">
        <v>0</v>
      </c>
      <c r="AQ4">
        <v>0</v>
      </c>
      <c r="AR4">
        <v>10.2662852</v>
      </c>
      <c r="AS4">
        <v>7.8066531650312232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645.99140498820327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86.719548920676189</v>
      </c>
      <c r="L5">
        <v>22.160000000000004</v>
      </c>
      <c r="M5">
        <v>0</v>
      </c>
      <c r="N5">
        <v>28.905952704104052</v>
      </c>
      <c r="O5">
        <v>24.271305780594261</v>
      </c>
      <c r="P5">
        <v>59.97176242413223</v>
      </c>
      <c r="Q5">
        <v>1.9282083366459624</v>
      </c>
      <c r="R5">
        <v>5.7813668024337872</v>
      </c>
      <c r="S5">
        <v>3.8519842468733003</v>
      </c>
      <c r="T5">
        <v>0</v>
      </c>
      <c r="U5">
        <v>318.88386863685929</v>
      </c>
      <c r="V5">
        <v>5.0763787174048653</v>
      </c>
      <c r="W5">
        <v>8.5176745991159475</v>
      </c>
      <c r="X5">
        <v>36.098716339027597</v>
      </c>
      <c r="Y5">
        <v>0</v>
      </c>
      <c r="Z5">
        <v>1.5958289139999999</v>
      </c>
      <c r="AA5">
        <v>0</v>
      </c>
      <c r="AB5">
        <v>0</v>
      </c>
      <c r="AC5">
        <v>0</v>
      </c>
      <c r="AD5">
        <v>0</v>
      </c>
      <c r="AE5">
        <v>0.47100703850350739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13.197782188494877</v>
      </c>
      <c r="AL5">
        <v>6.5395635500000013</v>
      </c>
      <c r="AM5">
        <v>3.9475174243060769</v>
      </c>
      <c r="AN5">
        <v>0</v>
      </c>
      <c r="AO5">
        <v>0</v>
      </c>
      <c r="AP5">
        <v>0</v>
      </c>
      <c r="AQ5">
        <v>0</v>
      </c>
      <c r="AR5">
        <v>8.6452928</v>
      </c>
      <c r="AS5">
        <v>7.8066531650312232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644.37041258820329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86.719548920676189</v>
      </c>
      <c r="L6">
        <v>22.160000000000004</v>
      </c>
      <c r="M6">
        <v>0</v>
      </c>
      <c r="N6">
        <v>28.905952704104052</v>
      </c>
      <c r="O6">
        <v>24.271305780594261</v>
      </c>
      <c r="P6">
        <v>59.97176242413223</v>
      </c>
      <c r="Q6">
        <v>1.9282083366459624</v>
      </c>
      <c r="R6">
        <v>5.7813668024337872</v>
      </c>
      <c r="S6">
        <v>3.8519842468733003</v>
      </c>
      <c r="T6">
        <v>0</v>
      </c>
      <c r="U6">
        <v>318.88386863685929</v>
      </c>
      <c r="V6">
        <v>5.0763787174048653</v>
      </c>
      <c r="W6">
        <v>8.5176745991159475</v>
      </c>
      <c r="X6">
        <v>36.098716339027597</v>
      </c>
      <c r="Y6">
        <v>0</v>
      </c>
      <c r="Z6">
        <v>1.5958289139999999</v>
      </c>
      <c r="AA6">
        <v>0</v>
      </c>
      <c r="AB6">
        <v>0</v>
      </c>
      <c r="AC6">
        <v>0</v>
      </c>
      <c r="AD6">
        <v>0</v>
      </c>
      <c r="AE6">
        <v>0.47100703850350739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13.197782188494877</v>
      </c>
      <c r="AL6">
        <v>6.5395635500000013</v>
      </c>
      <c r="AM6">
        <v>3.9475174243060769</v>
      </c>
      <c r="AN6">
        <v>0</v>
      </c>
      <c r="AO6">
        <v>0</v>
      </c>
      <c r="AP6">
        <v>0</v>
      </c>
      <c r="AQ6">
        <v>0</v>
      </c>
      <c r="AR6">
        <v>8.6452928</v>
      </c>
      <c r="AS6">
        <v>7.8066531650312232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644.37041258820329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86.719548920676189</v>
      </c>
      <c r="L7">
        <v>22.160000000000004</v>
      </c>
      <c r="M7">
        <v>0</v>
      </c>
      <c r="N7">
        <v>28.905952704104052</v>
      </c>
      <c r="O7">
        <v>24.271305780594261</v>
      </c>
      <c r="P7">
        <v>59.97176242413223</v>
      </c>
      <c r="Q7">
        <v>1.9294993514915693</v>
      </c>
      <c r="R7">
        <v>5.8295993171708185</v>
      </c>
      <c r="S7">
        <v>3.8533327562326876</v>
      </c>
      <c r="T7">
        <v>0</v>
      </c>
      <c r="U7">
        <v>263.8600769455428</v>
      </c>
      <c r="V7">
        <v>5.0763787174048653</v>
      </c>
      <c r="W7">
        <v>8.5176745991159475</v>
      </c>
      <c r="X7">
        <v>36.098716339027597</v>
      </c>
      <c r="Y7">
        <v>0</v>
      </c>
      <c r="Z7">
        <v>1.5958289139999999</v>
      </c>
      <c r="AA7">
        <v>0</v>
      </c>
      <c r="AB7">
        <v>0</v>
      </c>
      <c r="AC7">
        <v>0</v>
      </c>
      <c r="AD7">
        <v>0</v>
      </c>
      <c r="AE7">
        <v>0.47100703850350739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13.197782188494877</v>
      </c>
      <c r="AL7">
        <v>6.5395635500000013</v>
      </c>
      <c r="AM7">
        <v>3.9475174243060769</v>
      </c>
      <c r="AN7">
        <v>0</v>
      </c>
      <c r="AO7">
        <v>0</v>
      </c>
      <c r="AP7">
        <v>0</v>
      </c>
      <c r="AQ7">
        <v>0</v>
      </c>
      <c r="AR7">
        <v>8.6452928</v>
      </c>
      <c r="AS7">
        <v>7.8066531650312232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589.39749293582872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86.719548920676189</v>
      </c>
      <c r="L8">
        <v>22.160000000000004</v>
      </c>
      <c r="M8">
        <v>0</v>
      </c>
      <c r="N8">
        <v>28.905952704104052</v>
      </c>
      <c r="O8">
        <v>24.271305780594261</v>
      </c>
      <c r="P8">
        <v>59.97176242413223</v>
      </c>
      <c r="Q8">
        <v>1.9294993514915693</v>
      </c>
      <c r="R8">
        <v>5.8295993171708185</v>
      </c>
      <c r="S8">
        <v>3.8533327562326876</v>
      </c>
      <c r="T8">
        <v>0</v>
      </c>
      <c r="U8">
        <v>263.8600769455428</v>
      </c>
      <c r="V8">
        <v>5.0749601818867927</v>
      </c>
      <c r="W8">
        <v>8.5197679849962498</v>
      </c>
      <c r="X8">
        <v>36.099844219244574</v>
      </c>
      <c r="Y8">
        <v>0</v>
      </c>
      <c r="Z8">
        <v>1.5958289139999999</v>
      </c>
      <c r="AA8">
        <v>0</v>
      </c>
      <c r="AB8">
        <v>0</v>
      </c>
      <c r="AC8">
        <v>0</v>
      </c>
      <c r="AD8">
        <v>0</v>
      </c>
      <c r="AE8">
        <v>0.47100703850350739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13.197782188494877</v>
      </c>
      <c r="AL8">
        <v>6.5395635500000013</v>
      </c>
      <c r="AM8">
        <v>3.9475174243060769</v>
      </c>
      <c r="AN8">
        <v>0</v>
      </c>
      <c r="AO8">
        <v>0</v>
      </c>
      <c r="AP8">
        <v>0</v>
      </c>
      <c r="AQ8">
        <v>0</v>
      </c>
      <c r="AR8">
        <v>10.2662852</v>
      </c>
      <c r="AS8">
        <v>7.8066531650312232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591.02028806640783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86.719548920676189</v>
      </c>
      <c r="L9">
        <v>22.160000000000004</v>
      </c>
      <c r="M9">
        <v>0</v>
      </c>
      <c r="N9">
        <v>28.905952704104052</v>
      </c>
      <c r="O9">
        <v>24.271305780594261</v>
      </c>
      <c r="P9">
        <v>59.97176242413223</v>
      </c>
      <c r="Q9">
        <v>1.9294993514915693</v>
      </c>
      <c r="R9">
        <v>10.14044311838599</v>
      </c>
      <c r="S9">
        <v>3.8533327562326876</v>
      </c>
      <c r="T9">
        <v>0</v>
      </c>
      <c r="U9">
        <v>263.8600769455428</v>
      </c>
      <c r="V9">
        <v>5.0749601818867927</v>
      </c>
      <c r="W9">
        <v>8.5197679849962498</v>
      </c>
      <c r="X9">
        <v>36.099844219244574</v>
      </c>
      <c r="Y9">
        <v>0</v>
      </c>
      <c r="Z9">
        <v>1.5958289139999999</v>
      </c>
      <c r="AA9">
        <v>0</v>
      </c>
      <c r="AB9">
        <v>0</v>
      </c>
      <c r="AC9">
        <v>0</v>
      </c>
      <c r="AD9">
        <v>0</v>
      </c>
      <c r="AE9">
        <v>0.47100703850350739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13.197782188494877</v>
      </c>
      <c r="AL9">
        <v>6.2552347000000008</v>
      </c>
      <c r="AM9">
        <v>3.9475174243060769</v>
      </c>
      <c r="AN9">
        <v>0</v>
      </c>
      <c r="AO9">
        <v>0</v>
      </c>
      <c r="AP9">
        <v>0</v>
      </c>
      <c r="AQ9">
        <v>0</v>
      </c>
      <c r="AR9">
        <v>10.2662852</v>
      </c>
      <c r="AS9">
        <v>7.8066531650312232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595.04680301762312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86.719548920676189</v>
      </c>
      <c r="L10">
        <v>22.160000000000004</v>
      </c>
      <c r="M10">
        <v>0</v>
      </c>
      <c r="N10">
        <v>28.905952704104052</v>
      </c>
      <c r="O10">
        <v>24.271305780594261</v>
      </c>
      <c r="P10">
        <v>59.97176242413223</v>
      </c>
      <c r="Q10">
        <v>1.9294993514915693</v>
      </c>
      <c r="R10">
        <v>10.379558232142857</v>
      </c>
      <c r="S10">
        <v>3.8533327562326876</v>
      </c>
      <c r="T10">
        <v>0</v>
      </c>
      <c r="U10">
        <v>263.8600769455428</v>
      </c>
      <c r="V10">
        <v>5.0749601818867927</v>
      </c>
      <c r="W10">
        <v>8.5197679849962498</v>
      </c>
      <c r="X10">
        <v>36.099844219244574</v>
      </c>
      <c r="Y10">
        <v>0</v>
      </c>
      <c r="Z10">
        <v>1.5958289139999999</v>
      </c>
      <c r="AA10">
        <v>0</v>
      </c>
      <c r="AB10">
        <v>0</v>
      </c>
      <c r="AC10">
        <v>0</v>
      </c>
      <c r="AD10">
        <v>0</v>
      </c>
      <c r="AE10">
        <v>0.47100703850350739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13.197782188494877</v>
      </c>
      <c r="AL10">
        <v>6.2552347000000008</v>
      </c>
      <c r="AM10">
        <v>3.9475174243060769</v>
      </c>
      <c r="AN10">
        <v>0</v>
      </c>
      <c r="AO10">
        <v>0</v>
      </c>
      <c r="AP10">
        <v>0</v>
      </c>
      <c r="AQ10">
        <v>0</v>
      </c>
      <c r="AR10">
        <v>8.6452928</v>
      </c>
      <c r="AS10">
        <v>7.8066531650312232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593.66492573137998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86.719548920676189</v>
      </c>
      <c r="L11">
        <v>22.160000000000004</v>
      </c>
      <c r="M11">
        <v>0</v>
      </c>
      <c r="N11">
        <v>28.905952704104052</v>
      </c>
      <c r="O11">
        <v>24.271305780594261</v>
      </c>
      <c r="P11">
        <v>59.97176242413223</v>
      </c>
      <c r="Q11">
        <v>1.9294993514915693</v>
      </c>
      <c r="R11">
        <v>10.379558232142857</v>
      </c>
      <c r="S11">
        <v>3.8533327562326876</v>
      </c>
      <c r="T11">
        <v>0</v>
      </c>
      <c r="U11">
        <v>263.8600769455428</v>
      </c>
      <c r="V11">
        <v>5.0749601818867927</v>
      </c>
      <c r="W11">
        <v>8.5197679849962498</v>
      </c>
      <c r="X11">
        <v>36.099844219244574</v>
      </c>
      <c r="Y11">
        <v>0</v>
      </c>
      <c r="Z11">
        <v>1.5958289139999999</v>
      </c>
      <c r="AA11">
        <v>0</v>
      </c>
      <c r="AB11">
        <v>0</v>
      </c>
      <c r="AC11">
        <v>0</v>
      </c>
      <c r="AD11">
        <v>0</v>
      </c>
      <c r="AE11">
        <v>0.47100703850350739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13.197782188494877</v>
      </c>
      <c r="AL11">
        <v>6.2552347000000008</v>
      </c>
      <c r="AM11">
        <v>3.9475174243060769</v>
      </c>
      <c r="AN11">
        <v>0</v>
      </c>
      <c r="AO11">
        <v>0</v>
      </c>
      <c r="AP11">
        <v>0</v>
      </c>
      <c r="AQ11">
        <v>0</v>
      </c>
      <c r="AR11">
        <v>8.6452928</v>
      </c>
      <c r="AS11">
        <v>5.2676471491971464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591.12591971554593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86.719548920676189</v>
      </c>
      <c r="L12">
        <v>22.160000000000004</v>
      </c>
      <c r="M12">
        <v>0</v>
      </c>
      <c r="N12">
        <v>28.905952704104052</v>
      </c>
      <c r="O12">
        <v>24.271305780594261</v>
      </c>
      <c r="P12">
        <v>59.97176242413223</v>
      </c>
      <c r="Q12">
        <v>1.9294993514915693</v>
      </c>
      <c r="R12">
        <v>10.379558232142857</v>
      </c>
      <c r="S12">
        <v>3.8533327562326876</v>
      </c>
      <c r="T12">
        <v>0</v>
      </c>
      <c r="U12">
        <v>263.8600769455428</v>
      </c>
      <c r="V12">
        <v>5.0749601818867927</v>
      </c>
      <c r="W12">
        <v>8.5197679849962498</v>
      </c>
      <c r="X12">
        <v>36.099844219244574</v>
      </c>
      <c r="Y12">
        <v>0</v>
      </c>
      <c r="Z12">
        <v>1.5958289139999999</v>
      </c>
      <c r="AA12">
        <v>0</v>
      </c>
      <c r="AB12">
        <v>0</v>
      </c>
      <c r="AC12">
        <v>0</v>
      </c>
      <c r="AD12">
        <v>0</v>
      </c>
      <c r="AE12">
        <v>0.47100703850350739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13.197782188494877</v>
      </c>
      <c r="AL12">
        <v>6.2552347000000008</v>
      </c>
      <c r="AM12">
        <v>3.9475174243060769</v>
      </c>
      <c r="AN12">
        <v>0</v>
      </c>
      <c r="AO12">
        <v>0</v>
      </c>
      <c r="AP12">
        <v>0</v>
      </c>
      <c r="AQ12">
        <v>0</v>
      </c>
      <c r="AR12">
        <v>8.6452928</v>
      </c>
      <c r="AS12">
        <v>5.2676471491971464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591.12591971554593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86.719111160783456</v>
      </c>
      <c r="L13">
        <v>22.160792286023835</v>
      </c>
      <c r="M13">
        <v>0</v>
      </c>
      <c r="N13">
        <v>28.905952704104052</v>
      </c>
      <c r="O13">
        <v>24.271305780594261</v>
      </c>
      <c r="P13">
        <v>59.97176242413223</v>
      </c>
      <c r="Q13">
        <v>1.9302029511533245</v>
      </c>
      <c r="R13">
        <v>10.371244399999998</v>
      </c>
      <c r="S13">
        <v>3.8800055468191568</v>
      </c>
      <c r="T13">
        <v>0</v>
      </c>
      <c r="U13">
        <v>263.8600769455428</v>
      </c>
      <c r="V13">
        <v>5.0805740781954887</v>
      </c>
      <c r="W13">
        <v>11.359280276610169</v>
      </c>
      <c r="X13">
        <v>36.102343940944465</v>
      </c>
      <c r="Y13">
        <v>0</v>
      </c>
      <c r="Z13">
        <v>1.5958289139999999</v>
      </c>
      <c r="AA13">
        <v>0</v>
      </c>
      <c r="AB13">
        <v>0</v>
      </c>
      <c r="AC13">
        <v>0</v>
      </c>
      <c r="AD13">
        <v>0</v>
      </c>
      <c r="AE13">
        <v>0.47100703850350739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13.197782188494877</v>
      </c>
      <c r="AL13">
        <v>6.2552347000000008</v>
      </c>
      <c r="AM13">
        <v>3.9475174243060769</v>
      </c>
      <c r="AN13">
        <v>0</v>
      </c>
      <c r="AO13">
        <v>0</v>
      </c>
      <c r="AP13">
        <v>0</v>
      </c>
      <c r="AQ13">
        <v>0</v>
      </c>
      <c r="AR13">
        <v>10.2662852</v>
      </c>
      <c r="AS13">
        <v>5.2676471491971464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595.61395510940486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86.719111160783456</v>
      </c>
      <c r="L14">
        <v>22.160792286023835</v>
      </c>
      <c r="M14">
        <v>0</v>
      </c>
      <c r="N14">
        <v>28.905952704104052</v>
      </c>
      <c r="O14">
        <v>24.271305780594261</v>
      </c>
      <c r="P14">
        <v>59.97176242413223</v>
      </c>
      <c r="Q14">
        <v>1.9302029511533245</v>
      </c>
      <c r="R14">
        <v>10.371244399999998</v>
      </c>
      <c r="S14">
        <v>3.8800055468191568</v>
      </c>
      <c r="T14">
        <v>0</v>
      </c>
      <c r="U14">
        <v>263.8600769455428</v>
      </c>
      <c r="V14">
        <v>5.0805740781954887</v>
      </c>
      <c r="W14">
        <v>11.359280276610169</v>
      </c>
      <c r="X14">
        <v>36.102343940944465</v>
      </c>
      <c r="Y14">
        <v>0</v>
      </c>
      <c r="Z14">
        <v>1.5958289139999999</v>
      </c>
      <c r="AA14">
        <v>0</v>
      </c>
      <c r="AB14">
        <v>0</v>
      </c>
      <c r="AC14">
        <v>0</v>
      </c>
      <c r="AD14">
        <v>0</v>
      </c>
      <c r="AE14">
        <v>0.47100703850350739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13.197782188494877</v>
      </c>
      <c r="AL14">
        <v>6.2552347000000008</v>
      </c>
      <c r="AM14">
        <v>3.9475174243060769</v>
      </c>
      <c r="AN14">
        <v>0</v>
      </c>
      <c r="AO14">
        <v>0</v>
      </c>
      <c r="AP14">
        <v>0</v>
      </c>
      <c r="AQ14">
        <v>0</v>
      </c>
      <c r="AR14">
        <v>10.2662852</v>
      </c>
      <c r="AS14">
        <v>5.2676471491971464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595.61395510940486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86.719111160783456</v>
      </c>
      <c r="L15">
        <v>22.160792286023835</v>
      </c>
      <c r="M15">
        <v>0</v>
      </c>
      <c r="N15">
        <v>28.905952704104052</v>
      </c>
      <c r="O15">
        <v>24.271305780594261</v>
      </c>
      <c r="P15">
        <v>59.97176242413223</v>
      </c>
      <c r="Q15">
        <v>1.9302029511533245</v>
      </c>
      <c r="R15">
        <v>10.371244399999998</v>
      </c>
      <c r="S15">
        <v>3.8800055468191568</v>
      </c>
      <c r="T15">
        <v>0</v>
      </c>
      <c r="U15">
        <v>263.8600769455428</v>
      </c>
      <c r="V15">
        <v>5.0805740781954887</v>
      </c>
      <c r="W15">
        <v>11.359280276610169</v>
      </c>
      <c r="X15">
        <v>36.102343940944465</v>
      </c>
      <c r="Y15">
        <v>0</v>
      </c>
      <c r="Z15">
        <v>1.5958289139999999</v>
      </c>
      <c r="AA15">
        <v>0</v>
      </c>
      <c r="AB15">
        <v>0</v>
      </c>
      <c r="AC15">
        <v>0</v>
      </c>
      <c r="AD15">
        <v>0</v>
      </c>
      <c r="AE15">
        <v>0.47100703850350739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13.197782188494877</v>
      </c>
      <c r="AL15">
        <v>6.2552347000000008</v>
      </c>
      <c r="AM15">
        <v>3.9475174243060769</v>
      </c>
      <c r="AN15">
        <v>0</v>
      </c>
      <c r="AO15">
        <v>0</v>
      </c>
      <c r="AP15">
        <v>0</v>
      </c>
      <c r="AQ15">
        <v>0</v>
      </c>
      <c r="AR15">
        <v>8.6452928</v>
      </c>
      <c r="AS15">
        <v>7.8066531650312232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596.53196872523893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86.719111160783456</v>
      </c>
      <c r="L16">
        <v>22.160792286023835</v>
      </c>
      <c r="M16">
        <v>0</v>
      </c>
      <c r="N16">
        <v>28.905952704104052</v>
      </c>
      <c r="O16">
        <v>24.271305780594261</v>
      </c>
      <c r="P16">
        <v>59.97176242413223</v>
      </c>
      <c r="Q16">
        <v>1.9302029511533245</v>
      </c>
      <c r="R16">
        <v>10.371244399999998</v>
      </c>
      <c r="S16">
        <v>3.8800055468191568</v>
      </c>
      <c r="T16">
        <v>0</v>
      </c>
      <c r="U16">
        <v>263.8600769455428</v>
      </c>
      <c r="V16">
        <v>5.0805740781954887</v>
      </c>
      <c r="W16">
        <v>11.359280276610169</v>
      </c>
      <c r="X16">
        <v>36.102343940944465</v>
      </c>
      <c r="Y16">
        <v>0</v>
      </c>
      <c r="Z16">
        <v>1.5958289139999999</v>
      </c>
      <c r="AA16">
        <v>0</v>
      </c>
      <c r="AB16">
        <v>0</v>
      </c>
      <c r="AC16">
        <v>0</v>
      </c>
      <c r="AD16">
        <v>0</v>
      </c>
      <c r="AE16">
        <v>0.47100703850350739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13.197782188494877</v>
      </c>
      <c r="AL16">
        <v>6.2552347000000008</v>
      </c>
      <c r="AM16">
        <v>3.9475174243060769</v>
      </c>
      <c r="AN16">
        <v>0</v>
      </c>
      <c r="AO16">
        <v>0</v>
      </c>
      <c r="AP16">
        <v>0</v>
      </c>
      <c r="AQ16">
        <v>0</v>
      </c>
      <c r="AR16">
        <v>8.6452928</v>
      </c>
      <c r="AS16">
        <v>7.8066531650312232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596.53196872523893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86.719111160783456</v>
      </c>
      <c r="L17">
        <v>22.160792286023835</v>
      </c>
      <c r="M17">
        <v>0</v>
      </c>
      <c r="N17">
        <v>28.905952704104052</v>
      </c>
      <c r="O17">
        <v>24.271305780594261</v>
      </c>
      <c r="P17">
        <v>59.97176242413223</v>
      </c>
      <c r="Q17">
        <v>1.9302029511533245</v>
      </c>
      <c r="R17">
        <v>10.371244399999998</v>
      </c>
      <c r="S17">
        <v>3.8800055468191568</v>
      </c>
      <c r="T17">
        <v>0</v>
      </c>
      <c r="U17">
        <v>263.8600769455428</v>
      </c>
      <c r="V17">
        <v>5.0805740781954887</v>
      </c>
      <c r="W17">
        <v>11.359280276610169</v>
      </c>
      <c r="X17">
        <v>36.102343940944465</v>
      </c>
      <c r="Y17">
        <v>0</v>
      </c>
      <c r="Z17">
        <v>1.5958289139999999</v>
      </c>
      <c r="AA17">
        <v>0</v>
      </c>
      <c r="AB17">
        <v>0</v>
      </c>
      <c r="AC17">
        <v>0</v>
      </c>
      <c r="AD17">
        <v>0</v>
      </c>
      <c r="AE17">
        <v>0.47100703850350739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13.197782188494877</v>
      </c>
      <c r="AL17">
        <v>6.2552347000000008</v>
      </c>
      <c r="AM17">
        <v>3.9475174243060769</v>
      </c>
      <c r="AN17">
        <v>0</v>
      </c>
      <c r="AO17">
        <v>0</v>
      </c>
      <c r="AP17">
        <v>0</v>
      </c>
      <c r="AQ17">
        <v>0</v>
      </c>
      <c r="AR17">
        <v>8.6452928</v>
      </c>
      <c r="AS17">
        <v>7.8066531650312232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596.53196872523893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86.719111160783456</v>
      </c>
      <c r="L18">
        <v>22.160792286023835</v>
      </c>
      <c r="M18">
        <v>0</v>
      </c>
      <c r="N18">
        <v>28.905952704104052</v>
      </c>
      <c r="O18">
        <v>24.271305780594261</v>
      </c>
      <c r="P18">
        <v>59.97176242413223</v>
      </c>
      <c r="Q18">
        <v>1.9302029511533245</v>
      </c>
      <c r="R18">
        <v>10.371244399999998</v>
      </c>
      <c r="S18">
        <v>3.8800055468191568</v>
      </c>
      <c r="T18">
        <v>0</v>
      </c>
      <c r="U18">
        <v>263.8600769455428</v>
      </c>
      <c r="V18">
        <v>5.0805740781954887</v>
      </c>
      <c r="W18">
        <v>11.359280276610169</v>
      </c>
      <c r="X18">
        <v>36.102343940944465</v>
      </c>
      <c r="Y18">
        <v>0</v>
      </c>
      <c r="Z18">
        <v>1.5958289139999999</v>
      </c>
      <c r="AA18">
        <v>0</v>
      </c>
      <c r="AB18">
        <v>0</v>
      </c>
      <c r="AC18">
        <v>0</v>
      </c>
      <c r="AD18">
        <v>0</v>
      </c>
      <c r="AE18">
        <v>0.47100703850350739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13.197782188494877</v>
      </c>
      <c r="AL18">
        <v>6.2552347000000008</v>
      </c>
      <c r="AM18">
        <v>3.9475174243060769</v>
      </c>
      <c r="AN18">
        <v>0</v>
      </c>
      <c r="AO18">
        <v>0</v>
      </c>
      <c r="AP18">
        <v>0</v>
      </c>
      <c r="AQ18">
        <v>0</v>
      </c>
      <c r="AR18">
        <v>10.2662852</v>
      </c>
      <c r="AS18">
        <v>7.8066531650312232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598.1529611252389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86.719111160783456</v>
      </c>
      <c r="L19">
        <v>22.160792286023835</v>
      </c>
      <c r="M19">
        <v>0</v>
      </c>
      <c r="N19">
        <v>28.905952704104052</v>
      </c>
      <c r="O19">
        <v>24.271305780594261</v>
      </c>
      <c r="P19">
        <v>59.97176242413223</v>
      </c>
      <c r="Q19">
        <v>1.9302029511533245</v>
      </c>
      <c r="R19">
        <v>10.371244399999998</v>
      </c>
      <c r="S19">
        <v>3.8800055468191568</v>
      </c>
      <c r="T19">
        <v>0</v>
      </c>
      <c r="U19">
        <v>263.8600769455428</v>
      </c>
      <c r="V19">
        <v>5.0805740781954887</v>
      </c>
      <c r="W19">
        <v>11.359280276610169</v>
      </c>
      <c r="X19">
        <v>36.102343940944465</v>
      </c>
      <c r="Y19">
        <v>0</v>
      </c>
      <c r="Z19">
        <v>1.5958289139999999</v>
      </c>
      <c r="AA19">
        <v>0</v>
      </c>
      <c r="AB19">
        <v>0</v>
      </c>
      <c r="AC19">
        <v>0</v>
      </c>
      <c r="AD19">
        <v>0</v>
      </c>
      <c r="AE19">
        <v>0.47100703850350739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13.197782188494877</v>
      </c>
      <c r="AL19">
        <v>6.2552347000000008</v>
      </c>
      <c r="AM19">
        <v>3.9475174243060769</v>
      </c>
      <c r="AN19">
        <v>0</v>
      </c>
      <c r="AO19">
        <v>0</v>
      </c>
      <c r="AP19">
        <v>0</v>
      </c>
      <c r="AQ19">
        <v>0</v>
      </c>
      <c r="AR19">
        <v>10.2662852</v>
      </c>
      <c r="AS19">
        <v>5.2676471491971464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595.61395510940486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86.719111160783456</v>
      </c>
      <c r="L20">
        <v>22.160792286023835</v>
      </c>
      <c r="M20">
        <v>0</v>
      </c>
      <c r="N20">
        <v>28.905952704104052</v>
      </c>
      <c r="O20">
        <v>24.271305780594261</v>
      </c>
      <c r="P20">
        <v>59.97176242413223</v>
      </c>
      <c r="Q20">
        <v>1.9302029511533245</v>
      </c>
      <c r="R20">
        <v>10.371244399999998</v>
      </c>
      <c r="S20">
        <v>3.8800055468191568</v>
      </c>
      <c r="T20">
        <v>0</v>
      </c>
      <c r="U20">
        <v>263.8600769455428</v>
      </c>
      <c r="V20">
        <v>5.0805740781954887</v>
      </c>
      <c r="W20">
        <v>11.359280276610169</v>
      </c>
      <c r="X20">
        <v>36.102343940944465</v>
      </c>
      <c r="Y20">
        <v>0</v>
      </c>
      <c r="Z20">
        <v>1.5958289139999999</v>
      </c>
      <c r="AA20">
        <v>0</v>
      </c>
      <c r="AB20">
        <v>0</v>
      </c>
      <c r="AC20">
        <v>0</v>
      </c>
      <c r="AD20">
        <v>0</v>
      </c>
      <c r="AE20">
        <v>0.47100703850350739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13.197782188494877</v>
      </c>
      <c r="AL20">
        <v>6.2552347000000008</v>
      </c>
      <c r="AM20">
        <v>3.9475174243060769</v>
      </c>
      <c r="AN20">
        <v>0</v>
      </c>
      <c r="AO20">
        <v>0</v>
      </c>
      <c r="AP20">
        <v>0</v>
      </c>
      <c r="AQ20">
        <v>0</v>
      </c>
      <c r="AR20">
        <v>8.6452928</v>
      </c>
      <c r="AS20">
        <v>5.2676471491971464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593.99296270940488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86.719111160783456</v>
      </c>
      <c r="L21">
        <v>22.160792286023835</v>
      </c>
      <c r="M21">
        <v>0</v>
      </c>
      <c r="N21">
        <v>28.905952704104052</v>
      </c>
      <c r="O21">
        <v>24.271305780594261</v>
      </c>
      <c r="P21">
        <v>59.97176242413223</v>
      </c>
      <c r="Q21">
        <v>1.9302029511533245</v>
      </c>
      <c r="R21">
        <v>10.371244399999998</v>
      </c>
      <c r="S21">
        <v>3.8800055468191568</v>
      </c>
      <c r="T21">
        <v>0</v>
      </c>
      <c r="U21">
        <v>263.8600769455428</v>
      </c>
      <c r="V21">
        <v>5.0805740781954887</v>
      </c>
      <c r="W21">
        <v>11.359280276610169</v>
      </c>
      <c r="X21">
        <v>36.102343940944465</v>
      </c>
      <c r="Y21">
        <v>0</v>
      </c>
      <c r="Z21">
        <v>1.5958289139999999</v>
      </c>
      <c r="AA21">
        <v>0</v>
      </c>
      <c r="AB21">
        <v>0</v>
      </c>
      <c r="AC21">
        <v>0</v>
      </c>
      <c r="AD21">
        <v>0</v>
      </c>
      <c r="AE21">
        <v>0.47100703850350739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13.197782188494877</v>
      </c>
      <c r="AL21">
        <v>3.4119462000000005</v>
      </c>
      <c r="AM21">
        <v>3.9475174243060769</v>
      </c>
      <c r="AN21">
        <v>0</v>
      </c>
      <c r="AO21">
        <v>0</v>
      </c>
      <c r="AP21">
        <v>0</v>
      </c>
      <c r="AQ21">
        <v>0</v>
      </c>
      <c r="AR21">
        <v>8.6452928</v>
      </c>
      <c r="AS21">
        <v>5.2676471491971464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591.14967420940491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86.719111160783456</v>
      </c>
      <c r="L22">
        <v>22.160792286023835</v>
      </c>
      <c r="M22">
        <v>0</v>
      </c>
      <c r="N22">
        <v>28.905952704104052</v>
      </c>
      <c r="O22">
        <v>24.271305780594261</v>
      </c>
      <c r="P22">
        <v>59.97176242413223</v>
      </c>
      <c r="Q22">
        <v>1.9288239766536965</v>
      </c>
      <c r="R22">
        <v>10.378174282360025</v>
      </c>
      <c r="S22">
        <v>3.8522992035894568</v>
      </c>
      <c r="T22">
        <v>0</v>
      </c>
      <c r="U22">
        <v>263.8600769455428</v>
      </c>
      <c r="V22">
        <v>4.2733475884455032</v>
      </c>
      <c r="W22">
        <v>11.35595520187244</v>
      </c>
      <c r="X22">
        <v>36.098951016280218</v>
      </c>
      <c r="Y22">
        <v>0</v>
      </c>
      <c r="Z22">
        <v>1.5958289139999999</v>
      </c>
      <c r="AA22">
        <v>0</v>
      </c>
      <c r="AB22">
        <v>0</v>
      </c>
      <c r="AC22">
        <v>0</v>
      </c>
      <c r="AD22">
        <v>0</v>
      </c>
      <c r="AE22">
        <v>0.47100703850350739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13.197782188494877</v>
      </c>
      <c r="AL22">
        <v>3.4119462000000005</v>
      </c>
      <c r="AM22">
        <v>3.9475174243060769</v>
      </c>
      <c r="AN22">
        <v>0</v>
      </c>
      <c r="AO22">
        <v>0</v>
      </c>
      <c r="AP22">
        <v>0</v>
      </c>
      <c r="AQ22">
        <v>0</v>
      </c>
      <c r="AR22">
        <v>8.6452928</v>
      </c>
      <c r="AS22">
        <v>5.2676471491971464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590.31357428488366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86.719111160783456</v>
      </c>
      <c r="L23">
        <v>22.160792286023835</v>
      </c>
      <c r="M23">
        <v>0</v>
      </c>
      <c r="N23">
        <v>28.905952704104052</v>
      </c>
      <c r="O23">
        <v>24.271305780594261</v>
      </c>
      <c r="P23">
        <v>59.97176242413223</v>
      </c>
      <c r="Q23">
        <v>1.9288239766536965</v>
      </c>
      <c r="R23">
        <v>10.378174282360025</v>
      </c>
      <c r="S23">
        <v>3.8522992035894568</v>
      </c>
      <c r="T23">
        <v>0</v>
      </c>
      <c r="U23">
        <v>263.8600769455428</v>
      </c>
      <c r="V23">
        <v>5.0617784972375688</v>
      </c>
      <c r="W23">
        <v>11.35653339791717</v>
      </c>
      <c r="X23">
        <v>36.098951016280218</v>
      </c>
      <c r="Y23">
        <v>0</v>
      </c>
      <c r="Z23">
        <v>1.5958289139999999</v>
      </c>
      <c r="AA23">
        <v>0</v>
      </c>
      <c r="AB23">
        <v>0</v>
      </c>
      <c r="AC23">
        <v>0</v>
      </c>
      <c r="AD23">
        <v>0</v>
      </c>
      <c r="AE23">
        <v>0.47100703850350739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13.197782188494877</v>
      </c>
      <c r="AL23">
        <v>3.4119462000000005</v>
      </c>
      <c r="AM23">
        <v>3.9475174243060769</v>
      </c>
      <c r="AN23">
        <v>0</v>
      </c>
      <c r="AO23">
        <v>0</v>
      </c>
      <c r="AP23">
        <v>0</v>
      </c>
      <c r="AQ23">
        <v>0</v>
      </c>
      <c r="AR23">
        <v>10.2662852</v>
      </c>
      <c r="AS23">
        <v>5.9261032016057094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593.38203184212887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86.719111160783456</v>
      </c>
      <c r="L24">
        <v>22.160792286023835</v>
      </c>
      <c r="M24">
        <v>0</v>
      </c>
      <c r="N24">
        <v>28.905952704104052</v>
      </c>
      <c r="O24">
        <v>24.271305780594261</v>
      </c>
      <c r="P24">
        <v>59.97176242413223</v>
      </c>
      <c r="Q24">
        <v>1.9288239766536965</v>
      </c>
      <c r="R24">
        <v>10.37818597747858</v>
      </c>
      <c r="S24">
        <v>3.8522992035894568</v>
      </c>
      <c r="T24">
        <v>0</v>
      </c>
      <c r="U24">
        <v>263.8600769455428</v>
      </c>
      <c r="V24">
        <v>5.0783104804804804</v>
      </c>
      <c r="W24">
        <v>11.35653339791717</v>
      </c>
      <c r="X24">
        <v>36.098951016280218</v>
      </c>
      <c r="Y24">
        <v>0</v>
      </c>
      <c r="Z24">
        <v>1.5958289139999999</v>
      </c>
      <c r="AA24">
        <v>0</v>
      </c>
      <c r="AB24">
        <v>0</v>
      </c>
      <c r="AC24">
        <v>0</v>
      </c>
      <c r="AD24">
        <v>0</v>
      </c>
      <c r="AE24">
        <v>0.47100703850350739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13.197782188494877</v>
      </c>
      <c r="AL24">
        <v>3.4119462000000005</v>
      </c>
      <c r="AM24">
        <v>3.9475174243060769</v>
      </c>
      <c r="AN24">
        <v>0</v>
      </c>
      <c r="AO24">
        <v>0</v>
      </c>
      <c r="AP24">
        <v>0</v>
      </c>
      <c r="AQ24">
        <v>0</v>
      </c>
      <c r="AR24">
        <v>10.2662852</v>
      </c>
      <c r="AS24">
        <v>5.9261032016057094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593.39857552049034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83.901912093454783</v>
      </c>
      <c r="L25">
        <v>22.160005315969844</v>
      </c>
      <c r="M25">
        <v>0</v>
      </c>
      <c r="N25">
        <v>28.905952704104052</v>
      </c>
      <c r="O25">
        <v>24.271305780594261</v>
      </c>
      <c r="P25">
        <v>59.97176242413223</v>
      </c>
      <c r="Q25">
        <v>1.9277956952965234</v>
      </c>
      <c r="R25">
        <v>10.37818597747858</v>
      </c>
      <c r="S25">
        <v>3.8520969925471289</v>
      </c>
      <c r="T25">
        <v>0</v>
      </c>
      <c r="U25">
        <v>263.8600769455428</v>
      </c>
      <c r="V25">
        <v>5.0783104804804804</v>
      </c>
      <c r="W25">
        <v>11.35653339791717</v>
      </c>
      <c r="X25">
        <v>36.098951016280218</v>
      </c>
      <c r="Y25">
        <v>0</v>
      </c>
      <c r="Z25">
        <v>1.5958289139999999</v>
      </c>
      <c r="AA25">
        <v>0</v>
      </c>
      <c r="AB25">
        <v>0</v>
      </c>
      <c r="AC25">
        <v>0</v>
      </c>
      <c r="AD25">
        <v>0</v>
      </c>
      <c r="AE25">
        <v>0.47100703850350739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13.197782188494877</v>
      </c>
      <c r="AL25">
        <v>3.4119462000000005</v>
      </c>
      <c r="AM25">
        <v>3.9475174243060769</v>
      </c>
      <c r="AN25">
        <v>0</v>
      </c>
      <c r="AO25">
        <v>0</v>
      </c>
      <c r="AP25">
        <v>0</v>
      </c>
      <c r="AQ25">
        <v>0</v>
      </c>
      <c r="AR25">
        <v>8.6452928</v>
      </c>
      <c r="AS25">
        <v>5.9261032016057094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588.95836659070812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86.719671515151518</v>
      </c>
      <c r="L26">
        <v>22.160005315969844</v>
      </c>
      <c r="M26">
        <v>0</v>
      </c>
      <c r="N26">
        <v>28.905952704104052</v>
      </c>
      <c r="O26">
        <v>24.271305780594261</v>
      </c>
      <c r="P26">
        <v>59.97176242413223</v>
      </c>
      <c r="Q26">
        <v>1.9308806776246024</v>
      </c>
      <c r="R26">
        <v>10.377643188405798</v>
      </c>
      <c r="S26">
        <v>5.0905406730937779</v>
      </c>
      <c r="T26">
        <v>0</v>
      </c>
      <c r="U26">
        <v>263.8600769455428</v>
      </c>
      <c r="V26">
        <v>5.0793347619047626</v>
      </c>
      <c r="W26">
        <v>11.358438073689673</v>
      </c>
      <c r="X26">
        <v>36.099860632549792</v>
      </c>
      <c r="Y26">
        <v>0</v>
      </c>
      <c r="Z26">
        <v>1.5958289139999999</v>
      </c>
      <c r="AA26">
        <v>0</v>
      </c>
      <c r="AB26">
        <v>0</v>
      </c>
      <c r="AC26">
        <v>0</v>
      </c>
      <c r="AD26">
        <v>0</v>
      </c>
      <c r="AE26">
        <v>0.47100703850350739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13.197782188494877</v>
      </c>
      <c r="AL26">
        <v>3.4119462000000005</v>
      </c>
      <c r="AM26">
        <v>3.9475174243060769</v>
      </c>
      <c r="AN26">
        <v>0</v>
      </c>
      <c r="AO26">
        <v>0</v>
      </c>
      <c r="AP26">
        <v>0</v>
      </c>
      <c r="AQ26">
        <v>0</v>
      </c>
      <c r="AR26">
        <v>8.6452928</v>
      </c>
      <c r="AS26">
        <v>5.9261032016057094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593.02095045967314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83.559349353394921</v>
      </c>
      <c r="L27">
        <v>22.160005315969844</v>
      </c>
      <c r="M27">
        <v>0</v>
      </c>
      <c r="N27">
        <v>28.905952704104052</v>
      </c>
      <c r="O27">
        <v>24.271305780594261</v>
      </c>
      <c r="P27">
        <v>59.97176242413223</v>
      </c>
      <c r="Q27">
        <v>2.6692808310412572</v>
      </c>
      <c r="R27">
        <v>9.9997239299051994</v>
      </c>
      <c r="S27">
        <v>6.4599651135940404</v>
      </c>
      <c r="T27">
        <v>0</v>
      </c>
      <c r="U27">
        <v>263.8600769455428</v>
      </c>
      <c r="V27">
        <v>5.0783104804804804</v>
      </c>
      <c r="W27">
        <v>11.35653339791717</v>
      </c>
      <c r="X27">
        <v>36.098951016280218</v>
      </c>
      <c r="Y27">
        <v>0</v>
      </c>
      <c r="Z27">
        <v>1.5958289139999999</v>
      </c>
      <c r="AA27">
        <v>0</v>
      </c>
      <c r="AB27">
        <v>0.81560281350337593</v>
      </c>
      <c r="AC27">
        <v>0</v>
      </c>
      <c r="AD27">
        <v>0</v>
      </c>
      <c r="AE27">
        <v>0.47100703850350739</v>
      </c>
      <c r="AF27">
        <v>0</v>
      </c>
      <c r="AG27">
        <v>0</v>
      </c>
      <c r="AH27">
        <v>5.7244791248996831</v>
      </c>
      <c r="AI27">
        <v>0</v>
      </c>
      <c r="AJ27">
        <v>0</v>
      </c>
      <c r="AK27">
        <v>13.197782188494877</v>
      </c>
      <c r="AL27">
        <v>3.4119462000000005</v>
      </c>
      <c r="AM27">
        <v>3.9475174243060769</v>
      </c>
      <c r="AN27">
        <v>0</v>
      </c>
      <c r="AO27">
        <v>0</v>
      </c>
      <c r="AP27">
        <v>0</v>
      </c>
      <c r="AQ27">
        <v>0</v>
      </c>
      <c r="AR27">
        <v>8.6452928</v>
      </c>
      <c r="AS27">
        <v>5.9261032016057094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598.12677699826952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83.559349353394921</v>
      </c>
      <c r="L28">
        <v>41.899944724701797</v>
      </c>
      <c r="M28">
        <v>0</v>
      </c>
      <c r="N28">
        <v>28.905952704104052</v>
      </c>
      <c r="O28">
        <v>24.271305780594261</v>
      </c>
      <c r="P28">
        <v>59.97176242413223</v>
      </c>
      <c r="Q28">
        <v>2.6692808310412572</v>
      </c>
      <c r="R28">
        <v>9.9875946982950339</v>
      </c>
      <c r="S28">
        <v>6.4599651135940404</v>
      </c>
      <c r="T28">
        <v>0</v>
      </c>
      <c r="U28">
        <v>263.8600769455428</v>
      </c>
      <c r="V28">
        <v>5.0783104804804804</v>
      </c>
      <c r="W28">
        <v>11.35653339791717</v>
      </c>
      <c r="X28">
        <v>36.098951016280218</v>
      </c>
      <c r="Y28">
        <v>0</v>
      </c>
      <c r="Z28">
        <v>1.5958289139999999</v>
      </c>
      <c r="AA28">
        <v>0</v>
      </c>
      <c r="AB28">
        <v>3.2232621848462122</v>
      </c>
      <c r="AC28">
        <v>0</v>
      </c>
      <c r="AD28">
        <v>0</v>
      </c>
      <c r="AE28">
        <v>0.47100703850350739</v>
      </c>
      <c r="AF28">
        <v>0</v>
      </c>
      <c r="AG28">
        <v>0</v>
      </c>
      <c r="AH28">
        <v>11.448958249799366</v>
      </c>
      <c r="AI28">
        <v>0</v>
      </c>
      <c r="AJ28">
        <v>0</v>
      </c>
      <c r="AK28">
        <v>13.197782188494877</v>
      </c>
      <c r="AL28">
        <v>6.2552347000000008</v>
      </c>
      <c r="AM28">
        <v>3.9475174243060769</v>
      </c>
      <c r="AN28">
        <v>0</v>
      </c>
      <c r="AO28">
        <v>0</v>
      </c>
      <c r="AP28">
        <v>0</v>
      </c>
      <c r="AQ28">
        <v>0</v>
      </c>
      <c r="AR28">
        <v>8.6452928</v>
      </c>
      <c r="AS28">
        <v>5.9261032016057094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628.83001417163393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83.559349353394921</v>
      </c>
      <c r="L29">
        <v>41.899944724701797</v>
      </c>
      <c r="M29">
        <v>0</v>
      </c>
      <c r="N29">
        <v>28.905952704104052</v>
      </c>
      <c r="O29">
        <v>24.271305780594261</v>
      </c>
      <c r="P29">
        <v>59.97176242413223</v>
      </c>
      <c r="Q29">
        <v>2.6692808310412572</v>
      </c>
      <c r="R29">
        <v>9.9975024703557303</v>
      </c>
      <c r="S29">
        <v>6.4599651135940404</v>
      </c>
      <c r="T29">
        <v>0</v>
      </c>
      <c r="U29">
        <v>263.8600769455428</v>
      </c>
      <c r="V29">
        <v>5.0783104804804804</v>
      </c>
      <c r="W29">
        <v>11.35653339791717</v>
      </c>
      <c r="X29">
        <v>36.098951016280218</v>
      </c>
      <c r="Y29">
        <v>0</v>
      </c>
      <c r="Z29">
        <v>1.5958289139999999</v>
      </c>
      <c r="AA29">
        <v>2.8032049887482424</v>
      </c>
      <c r="AB29">
        <v>3.2232621848462122</v>
      </c>
      <c r="AC29">
        <v>0.31159592539657605</v>
      </c>
      <c r="AD29">
        <v>1.9395255</v>
      </c>
      <c r="AE29">
        <v>4.0330757494933751</v>
      </c>
      <c r="AF29">
        <v>0</v>
      </c>
      <c r="AG29">
        <v>0</v>
      </c>
      <c r="AH29">
        <v>17.173437374699049</v>
      </c>
      <c r="AI29">
        <v>0</v>
      </c>
      <c r="AJ29">
        <v>0</v>
      </c>
      <c r="AK29">
        <v>13.197782188494877</v>
      </c>
      <c r="AL29">
        <v>6.2552347000000008</v>
      </c>
      <c r="AM29">
        <v>3.9475174243060769</v>
      </c>
      <c r="AN29">
        <v>0</v>
      </c>
      <c r="AO29">
        <v>0</v>
      </c>
      <c r="AP29">
        <v>1.410504783573157</v>
      </c>
      <c r="AQ29">
        <v>0</v>
      </c>
      <c r="AR29">
        <v>10.2662852</v>
      </c>
      <c r="AS29">
        <v>5.9261032016057094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646.21229337730199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83.559349353394921</v>
      </c>
      <c r="L30">
        <v>41.899886580331071</v>
      </c>
      <c r="M30">
        <v>0</v>
      </c>
      <c r="N30">
        <v>28.905952704104052</v>
      </c>
      <c r="O30">
        <v>24.271305780594261</v>
      </c>
      <c r="P30">
        <v>59.97176242413223</v>
      </c>
      <c r="Q30">
        <v>2.6692808310412572</v>
      </c>
      <c r="R30">
        <v>9.9997239299051994</v>
      </c>
      <c r="S30">
        <v>6.4599651135940404</v>
      </c>
      <c r="T30">
        <v>0</v>
      </c>
      <c r="U30">
        <v>263.8600769455428</v>
      </c>
      <c r="V30">
        <v>5.0783104804804804</v>
      </c>
      <c r="W30">
        <v>11.35653339791717</v>
      </c>
      <c r="X30">
        <v>36.098951016280218</v>
      </c>
      <c r="Y30">
        <v>0</v>
      </c>
      <c r="Z30">
        <v>4.7874864879999999</v>
      </c>
      <c r="AA30">
        <v>3.4411759351851856</v>
      </c>
      <c r="AB30">
        <v>9.6697863005251339</v>
      </c>
      <c r="AC30">
        <v>7.1115533017119512</v>
      </c>
      <c r="AD30">
        <v>4.008352598410295</v>
      </c>
      <c r="AE30">
        <v>8.0661514989867502</v>
      </c>
      <c r="AF30">
        <v>0</v>
      </c>
      <c r="AG30">
        <v>0</v>
      </c>
      <c r="AH30">
        <v>22.897916753600843</v>
      </c>
      <c r="AI30">
        <v>0</v>
      </c>
      <c r="AJ30">
        <v>0</v>
      </c>
      <c r="AK30">
        <v>13.197782188494877</v>
      </c>
      <c r="AL30">
        <v>13.789949351979349</v>
      </c>
      <c r="AM30">
        <v>4.1106377837959505</v>
      </c>
      <c r="AN30">
        <v>0</v>
      </c>
      <c r="AO30">
        <v>0</v>
      </c>
      <c r="AP30">
        <v>1.410504783573157</v>
      </c>
      <c r="AQ30">
        <v>0</v>
      </c>
      <c r="AR30">
        <v>10.2662852</v>
      </c>
      <c r="AS30">
        <v>5.9261032016057094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682.81478394318685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83.559349353394921</v>
      </c>
      <c r="L31">
        <v>41.220437896655177</v>
      </c>
      <c r="M31">
        <v>0</v>
      </c>
      <c r="N31">
        <v>28.905952704104052</v>
      </c>
      <c r="O31">
        <v>24.271305780594261</v>
      </c>
      <c r="P31">
        <v>59.97176242413223</v>
      </c>
      <c r="Q31">
        <v>2.6692808310412572</v>
      </c>
      <c r="R31">
        <v>9.9997239299051994</v>
      </c>
      <c r="S31">
        <v>6.4599651135940404</v>
      </c>
      <c r="T31">
        <v>0</v>
      </c>
      <c r="U31">
        <v>263.8600769455428</v>
      </c>
      <c r="V31">
        <v>5.0783104804804804</v>
      </c>
      <c r="W31">
        <v>11.35653339791717</v>
      </c>
      <c r="X31">
        <v>36.098951016280218</v>
      </c>
      <c r="Y31">
        <v>0</v>
      </c>
      <c r="Z31">
        <v>4.7874864879999999</v>
      </c>
      <c r="AA31">
        <v>6.7470245998593557</v>
      </c>
      <c r="AB31">
        <v>9.6697863005251339</v>
      </c>
      <c r="AC31">
        <v>7.1115533017119512</v>
      </c>
      <c r="AD31">
        <v>6.7068791642694929</v>
      </c>
      <c r="AE31">
        <v>8.0661514989867502</v>
      </c>
      <c r="AF31">
        <v>0</v>
      </c>
      <c r="AG31">
        <v>0</v>
      </c>
      <c r="AH31">
        <v>22.897916753600843</v>
      </c>
      <c r="AI31">
        <v>0</v>
      </c>
      <c r="AJ31">
        <v>0</v>
      </c>
      <c r="AK31">
        <v>13.197782188494877</v>
      </c>
      <c r="AL31">
        <v>13.789949351979349</v>
      </c>
      <c r="AM31">
        <v>4.1106377837959505</v>
      </c>
      <c r="AN31">
        <v>0</v>
      </c>
      <c r="AO31">
        <v>0</v>
      </c>
      <c r="AP31">
        <v>1.410504783573157</v>
      </c>
      <c r="AQ31">
        <v>0</v>
      </c>
      <c r="AR31">
        <v>8.6452928</v>
      </c>
      <c r="AS31">
        <v>5.9261032016057094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686.51871809004444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157.3196441202401</v>
      </c>
      <c r="L32">
        <v>41.900161991228494</v>
      </c>
      <c r="M32">
        <v>0</v>
      </c>
      <c r="N32">
        <v>28.905952704104052</v>
      </c>
      <c r="O32">
        <v>24.271305780594261</v>
      </c>
      <c r="P32">
        <v>59.97176242413223</v>
      </c>
      <c r="Q32">
        <v>2.6704534681255945</v>
      </c>
      <c r="R32">
        <v>9.9975024703557303</v>
      </c>
      <c r="S32">
        <v>6.4566636029874216</v>
      </c>
      <c r="T32">
        <v>0</v>
      </c>
      <c r="U32">
        <v>263.8600769455428</v>
      </c>
      <c r="V32">
        <v>5.0783104804804804</v>
      </c>
      <c r="W32">
        <v>11.35653339791717</v>
      </c>
      <c r="X32">
        <v>36.098951016280218</v>
      </c>
      <c r="Y32">
        <v>0</v>
      </c>
      <c r="Z32">
        <v>4.7874864879999999</v>
      </c>
      <c r="AA32">
        <v>10.314248209681205</v>
      </c>
      <c r="AB32">
        <v>9.6697863005251339</v>
      </c>
      <c r="AC32">
        <v>7.1115533017119512</v>
      </c>
      <c r="AD32">
        <v>6.7068791642694929</v>
      </c>
      <c r="AE32">
        <v>8.0661514989867502</v>
      </c>
      <c r="AF32">
        <v>0</v>
      </c>
      <c r="AG32">
        <v>0</v>
      </c>
      <c r="AH32">
        <v>22.897916753600843</v>
      </c>
      <c r="AI32">
        <v>0</v>
      </c>
      <c r="AJ32">
        <v>0</v>
      </c>
      <c r="AK32">
        <v>13.197782188494877</v>
      </c>
      <c r="AL32">
        <v>13.789949351979349</v>
      </c>
      <c r="AM32">
        <v>4.1106377837959505</v>
      </c>
      <c r="AN32">
        <v>0</v>
      </c>
      <c r="AO32">
        <v>0</v>
      </c>
      <c r="AP32">
        <v>1.410504783573157</v>
      </c>
      <c r="AQ32">
        <v>0</v>
      </c>
      <c r="AR32">
        <v>8.6452928</v>
      </c>
      <c r="AS32">
        <v>5.9261032016057094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764.52161022821292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157.24989547104218</v>
      </c>
      <c r="L33">
        <v>41.900161991228494</v>
      </c>
      <c r="M33">
        <v>0</v>
      </c>
      <c r="N33">
        <v>28.905952704104052</v>
      </c>
      <c r="O33">
        <v>24.271305780594261</v>
      </c>
      <c r="P33">
        <v>59.97176242413223</v>
      </c>
      <c r="Q33">
        <v>2.6704534681255945</v>
      </c>
      <c r="R33">
        <v>9.9975024703557303</v>
      </c>
      <c r="S33">
        <v>6.4566636029874216</v>
      </c>
      <c r="T33">
        <v>0</v>
      </c>
      <c r="U33">
        <v>263.8600769455428</v>
      </c>
      <c r="V33">
        <v>5.0783104804804804</v>
      </c>
      <c r="W33">
        <v>11.35653339791717</v>
      </c>
      <c r="X33">
        <v>36.098951016280218</v>
      </c>
      <c r="Y33">
        <v>0</v>
      </c>
      <c r="Z33">
        <v>4.7874864879999999</v>
      </c>
      <c r="AA33">
        <v>10.314248209681205</v>
      </c>
      <c r="AB33">
        <v>9.6697863005251339</v>
      </c>
      <c r="AC33">
        <v>7.1115533017119512</v>
      </c>
      <c r="AD33">
        <v>6.7068791642694929</v>
      </c>
      <c r="AE33">
        <v>8.0661514989867502</v>
      </c>
      <c r="AF33">
        <v>0</v>
      </c>
      <c r="AG33">
        <v>0</v>
      </c>
      <c r="AH33">
        <v>22.897916753600843</v>
      </c>
      <c r="AI33">
        <v>0</v>
      </c>
      <c r="AJ33">
        <v>0</v>
      </c>
      <c r="AK33">
        <v>13.197782188494877</v>
      </c>
      <c r="AL33">
        <v>13.789949351979349</v>
      </c>
      <c r="AM33">
        <v>4.1106377837959505</v>
      </c>
      <c r="AN33">
        <v>0</v>
      </c>
      <c r="AO33">
        <v>0</v>
      </c>
      <c r="AP33">
        <v>1.410504783573157</v>
      </c>
      <c r="AQ33">
        <v>0</v>
      </c>
      <c r="AR33">
        <v>8.6452928</v>
      </c>
      <c r="AS33">
        <v>5.9261032016057094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764.45186157901503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157.24989547104218</v>
      </c>
      <c r="L34">
        <v>41.900161991228494</v>
      </c>
      <c r="M34">
        <v>0</v>
      </c>
      <c r="N34">
        <v>28.905952704104052</v>
      </c>
      <c r="O34">
        <v>24.271305780594261</v>
      </c>
      <c r="P34">
        <v>59.97176242413223</v>
      </c>
      <c r="Q34">
        <v>2.6704534681255945</v>
      </c>
      <c r="R34">
        <v>9.9975024703557303</v>
      </c>
      <c r="S34">
        <v>6.4566636029874216</v>
      </c>
      <c r="T34">
        <v>0</v>
      </c>
      <c r="U34">
        <v>263.8600769455428</v>
      </c>
      <c r="V34">
        <v>5.0783104804804804</v>
      </c>
      <c r="W34">
        <v>11.35653339791717</v>
      </c>
      <c r="X34">
        <v>36.098951016280218</v>
      </c>
      <c r="Y34">
        <v>0</v>
      </c>
      <c r="Z34">
        <v>3.1916578279999999</v>
      </c>
      <c r="AA34">
        <v>10.314248209681205</v>
      </c>
      <c r="AB34">
        <v>9.6697863005251339</v>
      </c>
      <c r="AC34">
        <v>7.1115533017119512</v>
      </c>
      <c r="AD34">
        <v>6.7068791642694929</v>
      </c>
      <c r="AE34">
        <v>8.0661514989867502</v>
      </c>
      <c r="AF34">
        <v>0</v>
      </c>
      <c r="AG34">
        <v>0</v>
      </c>
      <c r="AH34">
        <v>22.897916753600843</v>
      </c>
      <c r="AI34">
        <v>0</v>
      </c>
      <c r="AJ34">
        <v>0</v>
      </c>
      <c r="AK34">
        <v>13.197782188494877</v>
      </c>
      <c r="AL34">
        <v>13.789949351979349</v>
      </c>
      <c r="AM34">
        <v>4.1106377837959505</v>
      </c>
      <c r="AN34">
        <v>0</v>
      </c>
      <c r="AO34">
        <v>0</v>
      </c>
      <c r="AP34">
        <v>1.410504783573157</v>
      </c>
      <c r="AQ34">
        <v>0</v>
      </c>
      <c r="AR34">
        <v>8.6452928</v>
      </c>
      <c r="AS34">
        <v>5.9261032016057094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762.85603291901498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157.24989547104218</v>
      </c>
      <c r="L35">
        <v>41.900161991228494</v>
      </c>
      <c r="M35">
        <v>0</v>
      </c>
      <c r="N35">
        <v>28.905952704104052</v>
      </c>
      <c r="O35">
        <v>24.271305780594261</v>
      </c>
      <c r="P35">
        <v>59.97176242413223</v>
      </c>
      <c r="Q35">
        <v>2.6704534681255945</v>
      </c>
      <c r="R35">
        <v>9.9975024703557303</v>
      </c>
      <c r="S35">
        <v>6.4566636029874216</v>
      </c>
      <c r="T35">
        <v>0</v>
      </c>
      <c r="U35">
        <v>265.60200508004522</v>
      </c>
      <c r="V35">
        <v>5.0783104804804804</v>
      </c>
      <c r="W35">
        <v>11.35653339791717</v>
      </c>
      <c r="X35">
        <v>36.098951016280218</v>
      </c>
      <c r="Y35">
        <v>0</v>
      </c>
      <c r="Z35">
        <v>3.1916578279999999</v>
      </c>
      <c r="AA35">
        <v>10.314248209681205</v>
      </c>
      <c r="AB35">
        <v>9.6697863005251339</v>
      </c>
      <c r="AC35">
        <v>7.1115533017119512</v>
      </c>
      <c r="AD35">
        <v>4.471252691521574</v>
      </c>
      <c r="AE35">
        <v>8.0661514989867502</v>
      </c>
      <c r="AF35">
        <v>0</v>
      </c>
      <c r="AG35">
        <v>0</v>
      </c>
      <c r="AH35">
        <v>22.897916753600843</v>
      </c>
      <c r="AI35">
        <v>0</v>
      </c>
      <c r="AJ35">
        <v>0</v>
      </c>
      <c r="AK35">
        <v>13.197782188494877</v>
      </c>
      <c r="AL35">
        <v>13.789949351979349</v>
      </c>
      <c r="AM35">
        <v>4.1106377837959505</v>
      </c>
      <c r="AN35">
        <v>0</v>
      </c>
      <c r="AO35">
        <v>0</v>
      </c>
      <c r="AP35">
        <v>1.410504783573157</v>
      </c>
      <c r="AQ35">
        <v>0</v>
      </c>
      <c r="AR35">
        <v>8.6452928</v>
      </c>
      <c r="AS35">
        <v>5.9261032016057094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762.36233458076947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157.24989547104218</v>
      </c>
      <c r="L36">
        <v>41.900161991228494</v>
      </c>
      <c r="M36">
        <v>0</v>
      </c>
      <c r="N36">
        <v>28.905952704104052</v>
      </c>
      <c r="O36">
        <v>24.271305780594261</v>
      </c>
      <c r="P36">
        <v>59.97176242413223</v>
      </c>
      <c r="Q36">
        <v>2.6704534681255945</v>
      </c>
      <c r="R36">
        <v>9.9975024703557303</v>
      </c>
      <c r="S36">
        <v>6.4566636029874216</v>
      </c>
      <c r="T36">
        <v>0</v>
      </c>
      <c r="U36">
        <v>265.73795463026408</v>
      </c>
      <c r="V36">
        <v>5.0783104804804804</v>
      </c>
      <c r="W36">
        <v>11.35653339791717</v>
      </c>
      <c r="X36">
        <v>36.098951016280218</v>
      </c>
      <c r="Y36">
        <v>0</v>
      </c>
      <c r="Z36">
        <v>0</v>
      </c>
      <c r="AA36">
        <v>6.3797081944444463</v>
      </c>
      <c r="AB36">
        <v>6.4465241156789208</v>
      </c>
      <c r="AC36">
        <v>0.31159592539657605</v>
      </c>
      <c r="AD36">
        <v>2.2356264727479185</v>
      </c>
      <c r="AE36">
        <v>4.0330757494933751</v>
      </c>
      <c r="AF36">
        <v>0</v>
      </c>
      <c r="AG36">
        <v>0</v>
      </c>
      <c r="AH36">
        <v>20.394905519999998</v>
      </c>
      <c r="AI36">
        <v>0</v>
      </c>
      <c r="AJ36">
        <v>0</v>
      </c>
      <c r="AK36">
        <v>13.197782188494877</v>
      </c>
      <c r="AL36">
        <v>3.2697816480206545</v>
      </c>
      <c r="AM36">
        <v>3.9475174243060769</v>
      </c>
      <c r="AN36">
        <v>0</v>
      </c>
      <c r="AO36">
        <v>0</v>
      </c>
      <c r="AP36">
        <v>1.410504783573157</v>
      </c>
      <c r="AQ36">
        <v>0</v>
      </c>
      <c r="AR36">
        <v>8.6452928</v>
      </c>
      <c r="AS36">
        <v>5.9261032016057094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725.89386546127344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157.24989547104218</v>
      </c>
      <c r="L37">
        <v>41.900161991228494</v>
      </c>
      <c r="M37">
        <v>0</v>
      </c>
      <c r="N37">
        <v>28.905952704104052</v>
      </c>
      <c r="O37">
        <v>24.271305780594261</v>
      </c>
      <c r="P37">
        <v>59.97176242413223</v>
      </c>
      <c r="Q37">
        <v>2.6704534681255945</v>
      </c>
      <c r="R37">
        <v>9.9975024703557303</v>
      </c>
      <c r="S37">
        <v>6.4566636029874216</v>
      </c>
      <c r="T37">
        <v>0</v>
      </c>
      <c r="U37">
        <v>265.73795463026408</v>
      </c>
      <c r="V37">
        <v>5.0783104804804804</v>
      </c>
      <c r="W37">
        <v>11.35653339791717</v>
      </c>
      <c r="X37">
        <v>36.098951016280218</v>
      </c>
      <c r="Y37">
        <v>0</v>
      </c>
      <c r="Z37">
        <v>0</v>
      </c>
      <c r="AA37">
        <v>3.4411759351851856</v>
      </c>
      <c r="AB37">
        <v>3.1971628054013506</v>
      </c>
      <c r="AC37">
        <v>0</v>
      </c>
      <c r="AD37">
        <v>1.9395255</v>
      </c>
      <c r="AE37">
        <v>0.47100703850350739</v>
      </c>
      <c r="AF37">
        <v>0</v>
      </c>
      <c r="AG37">
        <v>0</v>
      </c>
      <c r="AH37">
        <v>17.173437374699049</v>
      </c>
      <c r="AI37">
        <v>0</v>
      </c>
      <c r="AJ37">
        <v>0</v>
      </c>
      <c r="AK37">
        <v>13.197782188494877</v>
      </c>
      <c r="AL37">
        <v>3.2697816480206545</v>
      </c>
      <c r="AM37">
        <v>3.9475174243060769</v>
      </c>
      <c r="AN37">
        <v>0</v>
      </c>
      <c r="AO37">
        <v>0</v>
      </c>
      <c r="AP37">
        <v>0</v>
      </c>
      <c r="AQ37">
        <v>0</v>
      </c>
      <c r="AR37">
        <v>8.9154581999999998</v>
      </c>
      <c r="AS37">
        <v>5.9261032016057094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711.17439875372827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157.32058440396526</v>
      </c>
      <c r="L38">
        <v>41.900161991228494</v>
      </c>
      <c r="M38">
        <v>0</v>
      </c>
      <c r="N38">
        <v>28.905952704104052</v>
      </c>
      <c r="O38">
        <v>24.271305780594261</v>
      </c>
      <c r="P38">
        <v>59.97176242413223</v>
      </c>
      <c r="Q38">
        <v>2.6692808310412572</v>
      </c>
      <c r="R38">
        <v>9.9975024703557303</v>
      </c>
      <c r="S38">
        <v>6.4599651135940404</v>
      </c>
      <c r="T38">
        <v>0</v>
      </c>
      <c r="U38">
        <v>265.73795463026408</v>
      </c>
      <c r="V38">
        <v>5.0783104804804804</v>
      </c>
      <c r="W38">
        <v>11.35653339791717</v>
      </c>
      <c r="X38">
        <v>36.098951016280218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0.47100703850350739</v>
      </c>
      <c r="AF38">
        <v>0</v>
      </c>
      <c r="AG38">
        <v>0</v>
      </c>
      <c r="AH38">
        <v>17.173437374699049</v>
      </c>
      <c r="AI38">
        <v>0</v>
      </c>
      <c r="AJ38">
        <v>0</v>
      </c>
      <c r="AK38">
        <v>13.197782188494877</v>
      </c>
      <c r="AL38">
        <v>3.2697816480206545</v>
      </c>
      <c r="AM38">
        <v>3.9475174243060769</v>
      </c>
      <c r="AN38">
        <v>0</v>
      </c>
      <c r="AO38">
        <v>0</v>
      </c>
      <c r="AP38">
        <v>0</v>
      </c>
      <c r="AQ38">
        <v>0</v>
      </c>
      <c r="AR38">
        <v>8.9154581999999998</v>
      </c>
      <c r="AS38">
        <v>5.9261032016057094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702.66935231958712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157.3196441202401</v>
      </c>
      <c r="L39">
        <v>41.900161991228494</v>
      </c>
      <c r="M39">
        <v>0</v>
      </c>
      <c r="N39">
        <v>28.905952704104052</v>
      </c>
      <c r="O39">
        <v>24.271305780594261</v>
      </c>
      <c r="P39">
        <v>59.97176242413223</v>
      </c>
      <c r="Q39">
        <v>2.6704534681255945</v>
      </c>
      <c r="R39">
        <v>9.9975024703557303</v>
      </c>
      <c r="S39">
        <v>6.4566636029874216</v>
      </c>
      <c r="T39">
        <v>0</v>
      </c>
      <c r="U39">
        <v>265.73795463026408</v>
      </c>
      <c r="V39">
        <v>5.0783104804804804</v>
      </c>
      <c r="W39">
        <v>11.35653339791717</v>
      </c>
      <c r="X39">
        <v>36.098951016280218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0.47100703850350739</v>
      </c>
      <c r="AF39">
        <v>0</v>
      </c>
      <c r="AG39">
        <v>0</v>
      </c>
      <c r="AH39">
        <v>11.448958249799366</v>
      </c>
      <c r="AI39">
        <v>0</v>
      </c>
      <c r="AJ39">
        <v>0</v>
      </c>
      <c r="AK39">
        <v>13.197782188494877</v>
      </c>
      <c r="AL39">
        <v>3.2697816480206545</v>
      </c>
      <c r="AM39">
        <v>3.9475174243060769</v>
      </c>
      <c r="AN39">
        <v>0</v>
      </c>
      <c r="AO39">
        <v>0</v>
      </c>
      <c r="AP39">
        <v>0</v>
      </c>
      <c r="AQ39">
        <v>0</v>
      </c>
      <c r="AR39">
        <v>8.5102101000000001</v>
      </c>
      <c r="AS39">
        <v>6.5845590000000005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697.19501173583433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157.3196441202401</v>
      </c>
      <c r="L40">
        <v>41.900161991228494</v>
      </c>
      <c r="M40">
        <v>0</v>
      </c>
      <c r="N40">
        <v>28.905952704104052</v>
      </c>
      <c r="O40">
        <v>24.271305780594261</v>
      </c>
      <c r="P40">
        <v>59.97176242413223</v>
      </c>
      <c r="Q40">
        <v>2.6704534681255945</v>
      </c>
      <c r="R40">
        <v>9.9975024703557303</v>
      </c>
      <c r="S40">
        <v>6.4566636029874216</v>
      </c>
      <c r="T40">
        <v>0</v>
      </c>
      <c r="U40">
        <v>265.73795463026408</v>
      </c>
      <c r="V40">
        <v>5.0783104804804804</v>
      </c>
      <c r="W40">
        <v>11.35653339791717</v>
      </c>
      <c r="X40">
        <v>36.098951016280218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0.47100703850350739</v>
      </c>
      <c r="AF40">
        <v>0</v>
      </c>
      <c r="AG40">
        <v>0</v>
      </c>
      <c r="AH40">
        <v>5.7244791248996831</v>
      </c>
      <c r="AI40">
        <v>0</v>
      </c>
      <c r="AJ40">
        <v>0</v>
      </c>
      <c r="AK40">
        <v>13.197782188494877</v>
      </c>
      <c r="AL40">
        <v>3.2697816480206545</v>
      </c>
      <c r="AM40">
        <v>3.9475174243060769</v>
      </c>
      <c r="AN40">
        <v>0</v>
      </c>
      <c r="AO40">
        <v>0</v>
      </c>
      <c r="AP40">
        <v>0</v>
      </c>
      <c r="AQ40">
        <v>0</v>
      </c>
      <c r="AR40">
        <v>8.5102101000000001</v>
      </c>
      <c r="AS40">
        <v>6.5845590000000005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691.47053261093458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157.3196441202401</v>
      </c>
      <c r="L41">
        <v>41.900161991228494</v>
      </c>
      <c r="M41">
        <v>0</v>
      </c>
      <c r="N41">
        <v>28.905952704104052</v>
      </c>
      <c r="O41">
        <v>24.271305780594261</v>
      </c>
      <c r="P41">
        <v>59.97176242413223</v>
      </c>
      <c r="Q41">
        <v>2.6704534681255945</v>
      </c>
      <c r="R41">
        <v>9.9975024703557303</v>
      </c>
      <c r="S41">
        <v>6.4566636029874216</v>
      </c>
      <c r="T41">
        <v>0</v>
      </c>
      <c r="U41">
        <v>265.73795463026408</v>
      </c>
      <c r="V41">
        <v>5.0783104804804804</v>
      </c>
      <c r="W41">
        <v>11.35653339791717</v>
      </c>
      <c r="X41">
        <v>36.098951016280218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0.47100703850350739</v>
      </c>
      <c r="AF41">
        <v>0</v>
      </c>
      <c r="AG41">
        <v>0</v>
      </c>
      <c r="AH41">
        <v>4.8901421317001059</v>
      </c>
      <c r="AI41">
        <v>0</v>
      </c>
      <c r="AJ41">
        <v>0</v>
      </c>
      <c r="AK41">
        <v>13.197782188494877</v>
      </c>
      <c r="AL41">
        <v>6.2552347000000008</v>
      </c>
      <c r="AM41">
        <v>3.9475174243060769</v>
      </c>
      <c r="AN41">
        <v>0</v>
      </c>
      <c r="AO41">
        <v>0</v>
      </c>
      <c r="AP41">
        <v>0</v>
      </c>
      <c r="AQ41">
        <v>0</v>
      </c>
      <c r="AR41">
        <v>8.6452928</v>
      </c>
      <c r="AS41">
        <v>7.2430147983942916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694.41518716810867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157.3196441202401</v>
      </c>
      <c r="L42">
        <v>41.900161991228494</v>
      </c>
      <c r="M42">
        <v>0</v>
      </c>
      <c r="N42">
        <v>28.905952704104052</v>
      </c>
      <c r="O42">
        <v>24.271305780594261</v>
      </c>
      <c r="P42">
        <v>59.97176242413223</v>
      </c>
      <c r="Q42">
        <v>2.6704534681255945</v>
      </c>
      <c r="R42">
        <v>9.9975024703557303</v>
      </c>
      <c r="S42">
        <v>6.4566636029874216</v>
      </c>
      <c r="T42">
        <v>0</v>
      </c>
      <c r="U42">
        <v>265.73795463026408</v>
      </c>
      <c r="V42">
        <v>5.0783104804804804</v>
      </c>
      <c r="W42">
        <v>11.35653339791717</v>
      </c>
      <c r="X42">
        <v>36.098951016280218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0.47100703850350739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13.197782188494877</v>
      </c>
      <c r="AL42">
        <v>6.2552347000000008</v>
      </c>
      <c r="AM42">
        <v>3.9475174243060769</v>
      </c>
      <c r="AN42">
        <v>0</v>
      </c>
      <c r="AO42">
        <v>0</v>
      </c>
      <c r="AP42">
        <v>0</v>
      </c>
      <c r="AQ42">
        <v>0</v>
      </c>
      <c r="AR42">
        <v>8.6452928</v>
      </c>
      <c r="AS42">
        <v>7.2430147983942916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689.52504503640853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157.3196441202401</v>
      </c>
      <c r="L43">
        <v>41.900161991228494</v>
      </c>
      <c r="M43">
        <v>0</v>
      </c>
      <c r="N43">
        <v>28.905952704104052</v>
      </c>
      <c r="O43">
        <v>24.271305780594261</v>
      </c>
      <c r="P43">
        <v>59.97176242413223</v>
      </c>
      <c r="Q43">
        <v>2.6704534681255945</v>
      </c>
      <c r="R43">
        <v>9.9975024703557303</v>
      </c>
      <c r="S43">
        <v>6.4566636029874216</v>
      </c>
      <c r="T43">
        <v>0</v>
      </c>
      <c r="U43">
        <v>265.73795463026408</v>
      </c>
      <c r="V43">
        <v>5.0783104804804804</v>
      </c>
      <c r="W43">
        <v>11.35653339791717</v>
      </c>
      <c r="X43">
        <v>36.098951016280218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0.47100703850350739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13.197782188494877</v>
      </c>
      <c r="AL43">
        <v>6.2552347000000008</v>
      </c>
      <c r="AM43">
        <v>3.9475174243060769</v>
      </c>
      <c r="AN43">
        <v>0</v>
      </c>
      <c r="AO43">
        <v>0</v>
      </c>
      <c r="AP43">
        <v>0</v>
      </c>
      <c r="AQ43">
        <v>0</v>
      </c>
      <c r="AR43">
        <v>9.1856235999999996</v>
      </c>
      <c r="AS43">
        <v>7.2430147983942916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690.06537583640852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157.3196441202401</v>
      </c>
      <c r="L44">
        <v>41.900161991228494</v>
      </c>
      <c r="M44">
        <v>0</v>
      </c>
      <c r="N44">
        <v>28.905952704104052</v>
      </c>
      <c r="O44">
        <v>24.271305780594261</v>
      </c>
      <c r="P44">
        <v>59.97176242413223</v>
      </c>
      <c r="Q44">
        <v>2.6704534681255945</v>
      </c>
      <c r="R44">
        <v>9.9975024703557303</v>
      </c>
      <c r="S44">
        <v>6.4566636029874216</v>
      </c>
      <c r="T44">
        <v>0</v>
      </c>
      <c r="U44">
        <v>265.73795463026408</v>
      </c>
      <c r="V44">
        <v>5.0783104804804804</v>
      </c>
      <c r="W44">
        <v>11.35653339791717</v>
      </c>
      <c r="X44">
        <v>36.098951016280218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0.47100703850350739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13.197782188494877</v>
      </c>
      <c r="AL44">
        <v>6.2552347000000008</v>
      </c>
      <c r="AM44">
        <v>3.9475174243060769</v>
      </c>
      <c r="AN44">
        <v>0</v>
      </c>
      <c r="AO44">
        <v>0</v>
      </c>
      <c r="AP44">
        <v>0</v>
      </c>
      <c r="AQ44">
        <v>0</v>
      </c>
      <c r="AR44">
        <v>9.1856235999999996</v>
      </c>
      <c r="AS44">
        <v>7.2430147983942916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690.06537583640852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157.3196441202401</v>
      </c>
      <c r="L45">
        <v>41.900161991228494</v>
      </c>
      <c r="M45">
        <v>0</v>
      </c>
      <c r="N45">
        <v>28.905952704104052</v>
      </c>
      <c r="O45">
        <v>24.271305780594261</v>
      </c>
      <c r="P45">
        <v>59.97176242413223</v>
      </c>
      <c r="Q45">
        <v>2.6704534681255945</v>
      </c>
      <c r="R45">
        <v>9.9975024703557303</v>
      </c>
      <c r="S45">
        <v>6.4566636029874216</v>
      </c>
      <c r="T45">
        <v>0</v>
      </c>
      <c r="U45">
        <v>265.73795463026408</v>
      </c>
      <c r="V45">
        <v>5.0783104804804804</v>
      </c>
      <c r="W45">
        <v>11.35653339791717</v>
      </c>
      <c r="X45">
        <v>36.098951016280218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0.47100703850350739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13.197782188494877</v>
      </c>
      <c r="AL45">
        <v>3.1276173500000004</v>
      </c>
      <c r="AM45">
        <v>3.9475174243060769</v>
      </c>
      <c r="AN45">
        <v>0</v>
      </c>
      <c r="AO45">
        <v>0</v>
      </c>
      <c r="AP45">
        <v>0</v>
      </c>
      <c r="AQ45">
        <v>0</v>
      </c>
      <c r="AR45">
        <v>9.1856235999999996</v>
      </c>
      <c r="AS45">
        <v>7.2430147983942916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686.9377584864086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157.3196441202401</v>
      </c>
      <c r="L46">
        <v>41.900161991228494</v>
      </c>
      <c r="M46">
        <v>0</v>
      </c>
      <c r="N46">
        <v>28.905952704104052</v>
      </c>
      <c r="O46">
        <v>24.271305780594261</v>
      </c>
      <c r="P46">
        <v>59.97176242413223</v>
      </c>
      <c r="Q46">
        <v>2.6704534681255945</v>
      </c>
      <c r="R46">
        <v>9.9975024703557303</v>
      </c>
      <c r="S46">
        <v>6.4566636029874216</v>
      </c>
      <c r="T46">
        <v>0</v>
      </c>
      <c r="U46">
        <v>265.73795463026408</v>
      </c>
      <c r="V46">
        <v>5.0783104804804804</v>
      </c>
      <c r="W46">
        <v>11.35653339791717</v>
      </c>
      <c r="X46">
        <v>36.098951016280218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0.47100703850350739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13.197782188494877</v>
      </c>
      <c r="AL46">
        <v>3.1276173500000004</v>
      </c>
      <c r="AM46">
        <v>3.9475174243060769</v>
      </c>
      <c r="AN46">
        <v>0</v>
      </c>
      <c r="AO46">
        <v>0</v>
      </c>
      <c r="AP46">
        <v>0</v>
      </c>
      <c r="AQ46">
        <v>0</v>
      </c>
      <c r="AR46">
        <v>8.6452928</v>
      </c>
      <c r="AS46">
        <v>7.2430147983942916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686.39742768640861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157.31901911161216</v>
      </c>
      <c r="L47">
        <v>41.899909277221042</v>
      </c>
      <c r="M47">
        <v>0</v>
      </c>
      <c r="N47">
        <v>28.905952704104052</v>
      </c>
      <c r="O47">
        <v>24.271305780594261</v>
      </c>
      <c r="P47">
        <v>59.97176242413223</v>
      </c>
      <c r="Q47">
        <v>2.6704534681255945</v>
      </c>
      <c r="R47">
        <v>9.9594023492225343</v>
      </c>
      <c r="S47">
        <v>6.4566636029874216</v>
      </c>
      <c r="T47">
        <v>0</v>
      </c>
      <c r="U47">
        <v>265.73795463026408</v>
      </c>
      <c r="V47">
        <v>5.0783104804804804</v>
      </c>
      <c r="W47">
        <v>11.35653339791717</v>
      </c>
      <c r="X47">
        <v>36.098951016280218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0.47100703850350739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13.197782188494877</v>
      </c>
      <c r="AL47">
        <v>3.1276173500000004</v>
      </c>
      <c r="AM47">
        <v>3.9475174243060769</v>
      </c>
      <c r="AN47">
        <v>0</v>
      </c>
      <c r="AO47">
        <v>0</v>
      </c>
      <c r="AP47">
        <v>0</v>
      </c>
      <c r="AQ47">
        <v>0</v>
      </c>
      <c r="AR47">
        <v>8.9154581999999998</v>
      </c>
      <c r="AS47">
        <v>7.2430147983942916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686.62861524264008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157.3192352217101</v>
      </c>
      <c r="L48">
        <v>41.899909277221042</v>
      </c>
      <c r="M48">
        <v>0</v>
      </c>
      <c r="N48">
        <v>28.905952704104052</v>
      </c>
      <c r="O48">
        <v>24.271305780594261</v>
      </c>
      <c r="P48">
        <v>59.97176242413223</v>
      </c>
      <c r="Q48">
        <v>2.6704534681255945</v>
      </c>
      <c r="R48">
        <v>9.9594023492225343</v>
      </c>
      <c r="S48">
        <v>6.4566636029874216</v>
      </c>
      <c r="T48">
        <v>0</v>
      </c>
      <c r="U48">
        <v>265.73795463026408</v>
      </c>
      <c r="V48">
        <v>5.0783104804804804</v>
      </c>
      <c r="W48">
        <v>11.35653339791717</v>
      </c>
      <c r="X48">
        <v>36.098951016280218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0.47100703850350739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13.197782188494877</v>
      </c>
      <c r="AL48">
        <v>3.1276173500000004</v>
      </c>
      <c r="AM48">
        <v>3.9475174243060769</v>
      </c>
      <c r="AN48">
        <v>0</v>
      </c>
      <c r="AO48">
        <v>0</v>
      </c>
      <c r="AP48">
        <v>0</v>
      </c>
      <c r="AQ48">
        <v>0</v>
      </c>
      <c r="AR48">
        <v>8.9154581999999998</v>
      </c>
      <c r="AS48">
        <v>7.2430147983942916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686.62883135273796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157.31889168522395</v>
      </c>
      <c r="L49">
        <v>41.899512163376862</v>
      </c>
      <c r="M49">
        <v>0</v>
      </c>
      <c r="N49">
        <v>28.905952704104052</v>
      </c>
      <c r="O49">
        <v>24.271305780594261</v>
      </c>
      <c r="P49">
        <v>59.97176242413223</v>
      </c>
      <c r="Q49">
        <v>2.6704534681255945</v>
      </c>
      <c r="R49">
        <v>9.9594023492225343</v>
      </c>
      <c r="S49">
        <v>6.4566636029874216</v>
      </c>
      <c r="T49">
        <v>0</v>
      </c>
      <c r="U49">
        <v>265.73795463026408</v>
      </c>
      <c r="V49">
        <v>5.0783104804804804</v>
      </c>
      <c r="W49">
        <v>11.35653339791717</v>
      </c>
      <c r="X49">
        <v>36.098951016280218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0.47100703850350739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13.197782188494877</v>
      </c>
      <c r="AL49">
        <v>3.1276173500000004</v>
      </c>
      <c r="AM49">
        <v>3.9475174243060769</v>
      </c>
      <c r="AN49">
        <v>0</v>
      </c>
      <c r="AO49">
        <v>0</v>
      </c>
      <c r="AP49">
        <v>0</v>
      </c>
      <c r="AQ49">
        <v>0</v>
      </c>
      <c r="AR49">
        <v>8.9154581999999998</v>
      </c>
      <c r="AS49">
        <v>7.30886037823372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686.69393628224714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157.32034119847856</v>
      </c>
      <c r="L50">
        <v>41.900584853581719</v>
      </c>
      <c r="M50">
        <v>0</v>
      </c>
      <c r="N50">
        <v>28.905952704104052</v>
      </c>
      <c r="O50">
        <v>24.271305780594261</v>
      </c>
      <c r="P50">
        <v>59.97176242413223</v>
      </c>
      <c r="Q50">
        <v>2.6704534681255945</v>
      </c>
      <c r="R50">
        <v>9.9594023492225343</v>
      </c>
      <c r="S50">
        <v>6.4566636029874216</v>
      </c>
      <c r="T50">
        <v>0</v>
      </c>
      <c r="U50">
        <v>265.73795463026408</v>
      </c>
      <c r="V50">
        <v>5.0783104804804804</v>
      </c>
      <c r="W50">
        <v>11.35653339791717</v>
      </c>
      <c r="X50">
        <v>36.098951016280218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0.47100703850350739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13.197782188494877</v>
      </c>
      <c r="AL50">
        <v>3.1276173500000004</v>
      </c>
      <c r="AM50">
        <v>3.9475174243060769</v>
      </c>
      <c r="AN50">
        <v>0</v>
      </c>
      <c r="AO50">
        <v>0</v>
      </c>
      <c r="AP50">
        <v>0</v>
      </c>
      <c r="AQ50">
        <v>0</v>
      </c>
      <c r="AR50">
        <v>8.9154581999999998</v>
      </c>
      <c r="AS50">
        <v>7.30886037823372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686.69645848570656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98.157800964159804</v>
      </c>
      <c r="L51">
        <v>22.159963435876477</v>
      </c>
      <c r="M51">
        <v>0</v>
      </c>
      <c r="N51">
        <v>28.905952704104052</v>
      </c>
      <c r="O51">
        <v>24.271305780594261</v>
      </c>
      <c r="P51">
        <v>59.97176242413223</v>
      </c>
      <c r="Q51">
        <v>1.9277956952965234</v>
      </c>
      <c r="R51">
        <v>9.9610130147883744</v>
      </c>
      <c r="S51">
        <v>3.5818659105799027</v>
      </c>
      <c r="T51">
        <v>0</v>
      </c>
      <c r="U51">
        <v>265.73795463026408</v>
      </c>
      <c r="V51">
        <v>5.0783104804804804</v>
      </c>
      <c r="W51">
        <v>11.35653339791717</v>
      </c>
      <c r="X51">
        <v>36.098951016280218</v>
      </c>
      <c r="Y51">
        <v>0</v>
      </c>
      <c r="Z51">
        <v>1.5958289139999999</v>
      </c>
      <c r="AA51">
        <v>0</v>
      </c>
      <c r="AB51">
        <v>0</v>
      </c>
      <c r="AC51">
        <v>0</v>
      </c>
      <c r="AD51">
        <v>0</v>
      </c>
      <c r="AE51">
        <v>0.47100703850350739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13.197782188494877</v>
      </c>
      <c r="AL51">
        <v>3.1276173500000004</v>
      </c>
      <c r="AM51">
        <v>3.9475174243060769</v>
      </c>
      <c r="AN51">
        <v>0</v>
      </c>
      <c r="AO51">
        <v>0</v>
      </c>
      <c r="AP51">
        <v>0</v>
      </c>
      <c r="AQ51">
        <v>0</v>
      </c>
      <c r="AR51">
        <v>8.9154581999999998</v>
      </c>
      <c r="AS51">
        <v>7.30886037823372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605.7732809480118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85.749327847530523</v>
      </c>
      <c r="L52">
        <v>22.160005315969844</v>
      </c>
      <c r="M52">
        <v>0</v>
      </c>
      <c r="N52">
        <v>28.905952704104052</v>
      </c>
      <c r="O52">
        <v>24.271305780594261</v>
      </c>
      <c r="P52">
        <v>59.97176242413223</v>
      </c>
      <c r="Q52">
        <v>1.9277956952965234</v>
      </c>
      <c r="R52">
        <v>9.9610130147883744</v>
      </c>
      <c r="S52">
        <v>3.5720615046604522</v>
      </c>
      <c r="T52">
        <v>0</v>
      </c>
      <c r="U52">
        <v>265.73795463026408</v>
      </c>
      <c r="V52">
        <v>5.0783104804804804</v>
      </c>
      <c r="W52">
        <v>11.35653339791717</v>
      </c>
      <c r="X52">
        <v>36.098951016280218</v>
      </c>
      <c r="Y52">
        <v>0</v>
      </c>
      <c r="Z52">
        <v>1.5958289139999999</v>
      </c>
      <c r="AA52">
        <v>0</v>
      </c>
      <c r="AB52">
        <v>0</v>
      </c>
      <c r="AC52">
        <v>0</v>
      </c>
      <c r="AD52">
        <v>0</v>
      </c>
      <c r="AE52">
        <v>0.47100703850350739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13.197782188494877</v>
      </c>
      <c r="AL52">
        <v>3.1276173500000004</v>
      </c>
      <c r="AM52">
        <v>3.9475174243060769</v>
      </c>
      <c r="AN52">
        <v>0</v>
      </c>
      <c r="AO52">
        <v>0</v>
      </c>
      <c r="AP52">
        <v>0</v>
      </c>
      <c r="AQ52">
        <v>0</v>
      </c>
      <c r="AR52">
        <v>8.9154581999999998</v>
      </c>
      <c r="AS52">
        <v>7.30886037823372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593.35504530555636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85.749178122518273</v>
      </c>
      <c r="L53">
        <v>22.160005315969844</v>
      </c>
      <c r="M53">
        <v>0</v>
      </c>
      <c r="N53">
        <v>28.905952704104052</v>
      </c>
      <c r="O53">
        <v>24.271305780594261</v>
      </c>
      <c r="P53">
        <v>59.97176242413223</v>
      </c>
      <c r="Q53">
        <v>1.9277956952965234</v>
      </c>
      <c r="R53">
        <v>9.9610130147883744</v>
      </c>
      <c r="S53">
        <v>3.5720615046604522</v>
      </c>
      <c r="T53">
        <v>0</v>
      </c>
      <c r="U53">
        <v>265.73795463026408</v>
      </c>
      <c r="V53">
        <v>5.0783104804804804</v>
      </c>
      <c r="W53">
        <v>11.35653339791717</v>
      </c>
      <c r="X53">
        <v>36.098951016280218</v>
      </c>
      <c r="Y53">
        <v>0</v>
      </c>
      <c r="Z53">
        <v>1.5958289139999999</v>
      </c>
      <c r="AA53">
        <v>0</v>
      </c>
      <c r="AB53">
        <v>0</v>
      </c>
      <c r="AC53">
        <v>0</v>
      </c>
      <c r="AD53">
        <v>0</v>
      </c>
      <c r="AE53">
        <v>0.47100703850350739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13.197782188494877</v>
      </c>
      <c r="AL53">
        <v>3.1276173500000004</v>
      </c>
      <c r="AM53">
        <v>3.9475174243060769</v>
      </c>
      <c r="AN53">
        <v>0</v>
      </c>
      <c r="AO53">
        <v>0</v>
      </c>
      <c r="AP53">
        <v>0</v>
      </c>
      <c r="AQ53">
        <v>0</v>
      </c>
      <c r="AR53">
        <v>9.3207063000000012</v>
      </c>
      <c r="AS53">
        <v>7.30886037823372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593.76014368054416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85.749178122518273</v>
      </c>
      <c r="L54">
        <v>22.160005315969844</v>
      </c>
      <c r="M54">
        <v>0</v>
      </c>
      <c r="N54">
        <v>28.905952704104052</v>
      </c>
      <c r="O54">
        <v>24.271305780594261</v>
      </c>
      <c r="P54">
        <v>59.97176242413223</v>
      </c>
      <c r="Q54">
        <v>1.9293993551401871</v>
      </c>
      <c r="R54">
        <v>9.9594749219858159</v>
      </c>
      <c r="S54">
        <v>3.5720615046604522</v>
      </c>
      <c r="T54">
        <v>0</v>
      </c>
      <c r="U54">
        <v>265.73795463026408</v>
      </c>
      <c r="V54">
        <v>5.0783104804804804</v>
      </c>
      <c r="W54">
        <v>11.35653339791717</v>
      </c>
      <c r="X54">
        <v>36.098951016280218</v>
      </c>
      <c r="Y54">
        <v>0</v>
      </c>
      <c r="Z54">
        <v>1.5958289139999999</v>
      </c>
      <c r="AA54">
        <v>0</v>
      </c>
      <c r="AB54">
        <v>0</v>
      </c>
      <c r="AC54">
        <v>0</v>
      </c>
      <c r="AD54">
        <v>0</v>
      </c>
      <c r="AE54">
        <v>0.47100703850350739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13.197782188494877</v>
      </c>
      <c r="AL54">
        <v>3.1276173500000004</v>
      </c>
      <c r="AM54">
        <v>3.9475174243060769</v>
      </c>
      <c r="AN54">
        <v>0</v>
      </c>
      <c r="AO54">
        <v>0</v>
      </c>
      <c r="AP54">
        <v>0</v>
      </c>
      <c r="AQ54">
        <v>0</v>
      </c>
      <c r="AR54">
        <v>9.3207063000000012</v>
      </c>
      <c r="AS54">
        <v>7.30886037823372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593.76020924758529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85.749178122518273</v>
      </c>
      <c r="L55">
        <v>22.160000000000004</v>
      </c>
      <c r="M55">
        <v>0</v>
      </c>
      <c r="N55">
        <v>28.905952704104052</v>
      </c>
      <c r="O55">
        <v>24.271305780594261</v>
      </c>
      <c r="P55">
        <v>59.97176242413223</v>
      </c>
      <c r="Q55">
        <v>1.9301710126582277</v>
      </c>
      <c r="R55">
        <v>9.9598275942668142</v>
      </c>
      <c r="S55">
        <v>3.5832136626676077</v>
      </c>
      <c r="T55">
        <v>0</v>
      </c>
      <c r="U55">
        <v>265.73795463026408</v>
      </c>
      <c r="V55">
        <v>5.2685219622641499</v>
      </c>
      <c r="W55">
        <v>11.357424650168042</v>
      </c>
      <c r="X55">
        <v>36.098951016280218</v>
      </c>
      <c r="Y55">
        <v>0</v>
      </c>
      <c r="Z55">
        <v>1.5958289139999999</v>
      </c>
      <c r="AA55">
        <v>0</v>
      </c>
      <c r="AB55">
        <v>0</v>
      </c>
      <c r="AC55">
        <v>0</v>
      </c>
      <c r="AD55">
        <v>0</v>
      </c>
      <c r="AE55">
        <v>0.47100703850350739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13.197782188494877</v>
      </c>
      <c r="AL55">
        <v>3.1276173500000004</v>
      </c>
      <c r="AM55">
        <v>3.9475174243060769</v>
      </c>
      <c r="AN55">
        <v>0</v>
      </c>
      <c r="AO55">
        <v>0</v>
      </c>
      <c r="AP55">
        <v>0</v>
      </c>
      <c r="AQ55">
        <v>0</v>
      </c>
      <c r="AR55">
        <v>8.6452928</v>
      </c>
      <c r="AS55">
        <v>7.30886037823372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593.28816965345629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85.749178122518273</v>
      </c>
      <c r="L56">
        <v>22.160000000000004</v>
      </c>
      <c r="M56">
        <v>0</v>
      </c>
      <c r="N56">
        <v>28.905952704104052</v>
      </c>
      <c r="O56">
        <v>24.271305780594261</v>
      </c>
      <c r="P56">
        <v>59.97176242413223</v>
      </c>
      <c r="Q56">
        <v>1.9301710126582277</v>
      </c>
      <c r="R56">
        <v>5.7794102040816329</v>
      </c>
      <c r="S56">
        <v>3.5832136626676077</v>
      </c>
      <c r="T56">
        <v>0</v>
      </c>
      <c r="U56">
        <v>265.73795463026408</v>
      </c>
      <c r="V56">
        <v>5.0759394195961107</v>
      </c>
      <c r="W56">
        <v>11.357424650168042</v>
      </c>
      <c r="X56">
        <v>36.098951016280218</v>
      </c>
      <c r="Y56">
        <v>0</v>
      </c>
      <c r="Z56">
        <v>1.5958289139999999</v>
      </c>
      <c r="AA56">
        <v>0</v>
      </c>
      <c r="AB56">
        <v>0</v>
      </c>
      <c r="AC56">
        <v>0</v>
      </c>
      <c r="AD56">
        <v>0</v>
      </c>
      <c r="AE56">
        <v>0.47100703850350739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13.197782188494877</v>
      </c>
      <c r="AL56">
        <v>3.1276173500000004</v>
      </c>
      <c r="AM56">
        <v>3.9475174243060769</v>
      </c>
      <c r="AN56">
        <v>0</v>
      </c>
      <c r="AO56">
        <v>0</v>
      </c>
      <c r="AP56">
        <v>0</v>
      </c>
      <c r="AQ56">
        <v>0</v>
      </c>
      <c r="AR56">
        <v>8.6452928</v>
      </c>
      <c r="AS56">
        <v>7.30886037823372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588.9151697206031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85.749178122518273</v>
      </c>
      <c r="L57">
        <v>22.160000000000004</v>
      </c>
      <c r="M57">
        <v>0</v>
      </c>
      <c r="N57">
        <v>28.905952704104052</v>
      </c>
      <c r="O57">
        <v>24.271305780594261</v>
      </c>
      <c r="P57">
        <v>59.97176242413223</v>
      </c>
      <c r="Q57">
        <v>1.9301710126582277</v>
      </c>
      <c r="R57">
        <v>5.7794102040816329</v>
      </c>
      <c r="S57">
        <v>3.5832136626676077</v>
      </c>
      <c r="T57">
        <v>0</v>
      </c>
      <c r="U57">
        <v>265.73795463026408</v>
      </c>
      <c r="V57">
        <v>5.0759394195961107</v>
      </c>
      <c r="W57">
        <v>11.357424650168042</v>
      </c>
      <c r="X57">
        <v>36.098951016280218</v>
      </c>
      <c r="Y57">
        <v>0</v>
      </c>
      <c r="Z57">
        <v>1.5958289139999999</v>
      </c>
      <c r="AA57">
        <v>0</v>
      </c>
      <c r="AB57">
        <v>0</v>
      </c>
      <c r="AC57">
        <v>0</v>
      </c>
      <c r="AD57">
        <v>0</v>
      </c>
      <c r="AE57">
        <v>0.47100703850350739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13.197782188494877</v>
      </c>
      <c r="AL57">
        <v>3.1276173500000004</v>
      </c>
      <c r="AM57">
        <v>3.9475174243060769</v>
      </c>
      <c r="AN57">
        <v>0</v>
      </c>
      <c r="AO57">
        <v>0</v>
      </c>
      <c r="AP57">
        <v>0</v>
      </c>
      <c r="AQ57">
        <v>0</v>
      </c>
      <c r="AR57">
        <v>8.1049619999999987</v>
      </c>
      <c r="AS57">
        <v>7.30886037823372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588.37483892060311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85.749178122518273</v>
      </c>
      <c r="L58">
        <v>22.160000000000004</v>
      </c>
      <c r="M58">
        <v>0</v>
      </c>
      <c r="N58">
        <v>28.905952704104052</v>
      </c>
      <c r="O58">
        <v>24.271305780594261</v>
      </c>
      <c r="P58">
        <v>59.97176242413223</v>
      </c>
      <c r="Q58">
        <v>1.9301710126582277</v>
      </c>
      <c r="R58">
        <v>5.7794102040816329</v>
      </c>
      <c r="S58">
        <v>3.5832136626676077</v>
      </c>
      <c r="T58">
        <v>0</v>
      </c>
      <c r="U58">
        <v>265.73795463026408</v>
      </c>
      <c r="V58">
        <v>5.0759394195961107</v>
      </c>
      <c r="W58">
        <v>11.357424650168042</v>
      </c>
      <c r="X58">
        <v>36.098951016280218</v>
      </c>
      <c r="Y58">
        <v>0</v>
      </c>
      <c r="Z58">
        <v>1.5958289139999999</v>
      </c>
      <c r="AA58">
        <v>0</v>
      </c>
      <c r="AB58">
        <v>0</v>
      </c>
      <c r="AC58">
        <v>0</v>
      </c>
      <c r="AD58">
        <v>0</v>
      </c>
      <c r="AE58">
        <v>0.47100703850350739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13.197782188494877</v>
      </c>
      <c r="AL58">
        <v>3.1276173500000004</v>
      </c>
      <c r="AM58">
        <v>3.9475174243060769</v>
      </c>
      <c r="AN58">
        <v>0</v>
      </c>
      <c r="AO58">
        <v>0</v>
      </c>
      <c r="AP58">
        <v>0</v>
      </c>
      <c r="AQ58">
        <v>0</v>
      </c>
      <c r="AR58">
        <v>8.1049619999999987</v>
      </c>
      <c r="AS58">
        <v>7.30886037823372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588.37483892060311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85.749178122518273</v>
      </c>
      <c r="L59">
        <v>22.160000000000004</v>
      </c>
      <c r="M59">
        <v>0</v>
      </c>
      <c r="N59">
        <v>28.905952704104052</v>
      </c>
      <c r="O59">
        <v>24.271305780594261</v>
      </c>
      <c r="P59">
        <v>59.97176242413223</v>
      </c>
      <c r="Q59">
        <v>1.9301710126582277</v>
      </c>
      <c r="R59">
        <v>5.7794102040816329</v>
      </c>
      <c r="S59">
        <v>3.5832136626676077</v>
      </c>
      <c r="T59">
        <v>0</v>
      </c>
      <c r="U59">
        <v>265.73795463026408</v>
      </c>
      <c r="V59">
        <v>5.0759394195961107</v>
      </c>
      <c r="W59">
        <v>11.357424650168042</v>
      </c>
      <c r="X59">
        <v>36.098951016280218</v>
      </c>
      <c r="Y59">
        <v>0</v>
      </c>
      <c r="Z59">
        <v>1.5958289139999999</v>
      </c>
      <c r="AA59">
        <v>0</v>
      </c>
      <c r="AB59">
        <v>0</v>
      </c>
      <c r="AC59">
        <v>0</v>
      </c>
      <c r="AD59">
        <v>0</v>
      </c>
      <c r="AE59">
        <v>0.47100703850350739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13.197782188494877</v>
      </c>
      <c r="AL59">
        <v>3.1276173500000004</v>
      </c>
      <c r="AM59">
        <v>3.9475174243060769</v>
      </c>
      <c r="AN59">
        <v>0</v>
      </c>
      <c r="AO59">
        <v>0</v>
      </c>
      <c r="AP59">
        <v>0</v>
      </c>
      <c r="AQ59">
        <v>0</v>
      </c>
      <c r="AR59">
        <v>8.1049619999999987</v>
      </c>
      <c r="AS59">
        <v>7.30886037823372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588.37483892060311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85.749178122518273</v>
      </c>
      <c r="L60">
        <v>22.160000000000004</v>
      </c>
      <c r="M60">
        <v>0</v>
      </c>
      <c r="N60">
        <v>28.905952704104052</v>
      </c>
      <c r="O60">
        <v>24.271305780594261</v>
      </c>
      <c r="P60">
        <v>59.97176242413223</v>
      </c>
      <c r="Q60">
        <v>1.9301710126582277</v>
      </c>
      <c r="R60">
        <v>5.7794102040816329</v>
      </c>
      <c r="S60">
        <v>3.5832136626676077</v>
      </c>
      <c r="T60">
        <v>0</v>
      </c>
      <c r="U60">
        <v>265.73795463026408</v>
      </c>
      <c r="V60">
        <v>5.0759394195961107</v>
      </c>
      <c r="W60">
        <v>11.357424650168042</v>
      </c>
      <c r="X60">
        <v>36.098951016280218</v>
      </c>
      <c r="Y60">
        <v>0</v>
      </c>
      <c r="Z60">
        <v>1.5958289139999999</v>
      </c>
      <c r="AA60">
        <v>0</v>
      </c>
      <c r="AB60">
        <v>0</v>
      </c>
      <c r="AC60">
        <v>0</v>
      </c>
      <c r="AD60">
        <v>0</v>
      </c>
      <c r="AE60">
        <v>0.47100703850350739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13.197782188494877</v>
      </c>
      <c r="AL60">
        <v>3.1276173500000004</v>
      </c>
      <c r="AM60">
        <v>3.9475174243060769</v>
      </c>
      <c r="AN60">
        <v>0</v>
      </c>
      <c r="AO60">
        <v>0</v>
      </c>
      <c r="AP60">
        <v>0</v>
      </c>
      <c r="AQ60">
        <v>0</v>
      </c>
      <c r="AR60">
        <v>8.1049619999999987</v>
      </c>
      <c r="AS60">
        <v>7.30886037823372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588.37483892060311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85.749178122518273</v>
      </c>
      <c r="L61">
        <v>22.160000000000004</v>
      </c>
      <c r="M61">
        <v>0</v>
      </c>
      <c r="N61">
        <v>28.905952704104052</v>
      </c>
      <c r="O61">
        <v>24.271305780594261</v>
      </c>
      <c r="P61">
        <v>59.97176242413223</v>
      </c>
      <c r="Q61">
        <v>1.9301710126582277</v>
      </c>
      <c r="R61">
        <v>5.7794102040816329</v>
      </c>
      <c r="S61">
        <v>3.5832136626676077</v>
      </c>
      <c r="T61">
        <v>0</v>
      </c>
      <c r="U61">
        <v>265.73795463026408</v>
      </c>
      <c r="V61">
        <v>5.0759394195961107</v>
      </c>
      <c r="W61">
        <v>11.357424650168042</v>
      </c>
      <c r="X61">
        <v>36.098951016280218</v>
      </c>
      <c r="Y61">
        <v>0</v>
      </c>
      <c r="Z61">
        <v>1.5958289139999999</v>
      </c>
      <c r="AA61">
        <v>0</v>
      </c>
      <c r="AB61">
        <v>0</v>
      </c>
      <c r="AC61">
        <v>0</v>
      </c>
      <c r="AD61">
        <v>0</v>
      </c>
      <c r="AE61">
        <v>0.47100703850350739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13.197782188494877</v>
      </c>
      <c r="AL61">
        <v>6.2552347000000008</v>
      </c>
      <c r="AM61">
        <v>3.9475174243060769</v>
      </c>
      <c r="AN61">
        <v>0</v>
      </c>
      <c r="AO61">
        <v>0</v>
      </c>
      <c r="AP61">
        <v>0</v>
      </c>
      <c r="AQ61">
        <v>0</v>
      </c>
      <c r="AR61">
        <v>8.1049619999999987</v>
      </c>
      <c r="AS61">
        <v>7.30886037823372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591.50245627060303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85.749178122518273</v>
      </c>
      <c r="L62">
        <v>22.160000000000004</v>
      </c>
      <c r="M62">
        <v>0</v>
      </c>
      <c r="N62">
        <v>28.905952704104052</v>
      </c>
      <c r="O62">
        <v>24.271305780594261</v>
      </c>
      <c r="P62">
        <v>59.97176242413223</v>
      </c>
      <c r="Q62">
        <v>1.9301710126582277</v>
      </c>
      <c r="R62">
        <v>5.7794102040816329</v>
      </c>
      <c r="S62">
        <v>3.5832136626676077</v>
      </c>
      <c r="T62">
        <v>0</v>
      </c>
      <c r="U62">
        <v>265.73795463026408</v>
      </c>
      <c r="V62">
        <v>5.0759394195961107</v>
      </c>
      <c r="W62">
        <v>11.357424650168042</v>
      </c>
      <c r="X62">
        <v>36.098951016280218</v>
      </c>
      <c r="Y62">
        <v>0</v>
      </c>
      <c r="Z62">
        <v>1.5958289139999999</v>
      </c>
      <c r="AA62">
        <v>0</v>
      </c>
      <c r="AB62">
        <v>0</v>
      </c>
      <c r="AC62">
        <v>0</v>
      </c>
      <c r="AD62">
        <v>0</v>
      </c>
      <c r="AE62">
        <v>0.47100703850350739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13.197782188494877</v>
      </c>
      <c r="AL62">
        <v>6.2552347000000008</v>
      </c>
      <c r="AM62">
        <v>3.9475174243060769</v>
      </c>
      <c r="AN62">
        <v>0</v>
      </c>
      <c r="AO62">
        <v>0</v>
      </c>
      <c r="AP62">
        <v>0</v>
      </c>
      <c r="AQ62">
        <v>0</v>
      </c>
      <c r="AR62">
        <v>8.1049619999999987</v>
      </c>
      <c r="AS62">
        <v>7.30886037823372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591.50245627060303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85.749178122518273</v>
      </c>
      <c r="L63">
        <v>22.160000000000004</v>
      </c>
      <c r="M63">
        <v>0</v>
      </c>
      <c r="N63">
        <v>28.905952704104052</v>
      </c>
      <c r="O63">
        <v>24.271305780594261</v>
      </c>
      <c r="P63">
        <v>59.97176242413223</v>
      </c>
      <c r="Q63">
        <v>1.9301710126582277</v>
      </c>
      <c r="R63">
        <v>5.7794102040816329</v>
      </c>
      <c r="S63">
        <v>3.8533327562326876</v>
      </c>
      <c r="T63">
        <v>0</v>
      </c>
      <c r="U63">
        <v>265.73795463026408</v>
      </c>
      <c r="V63">
        <v>5.0763787174048653</v>
      </c>
      <c r="W63">
        <v>11.357424650168042</v>
      </c>
      <c r="X63">
        <v>36.098951016280218</v>
      </c>
      <c r="Y63">
        <v>0</v>
      </c>
      <c r="Z63">
        <v>1.5958289139999999</v>
      </c>
      <c r="AA63">
        <v>0</v>
      </c>
      <c r="AB63">
        <v>0</v>
      </c>
      <c r="AC63">
        <v>0</v>
      </c>
      <c r="AD63">
        <v>0</v>
      </c>
      <c r="AE63">
        <v>0.47100703850350739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13.197782188494877</v>
      </c>
      <c r="AL63">
        <v>6.2552347000000008</v>
      </c>
      <c r="AM63">
        <v>3.9475174243060769</v>
      </c>
      <c r="AN63">
        <v>0</v>
      </c>
      <c r="AO63">
        <v>0</v>
      </c>
      <c r="AP63">
        <v>0</v>
      </c>
      <c r="AQ63">
        <v>0</v>
      </c>
      <c r="AR63">
        <v>8.1049619999999987</v>
      </c>
      <c r="AS63">
        <v>5.596875048394292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590.06102933213731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85.749178122518273</v>
      </c>
      <c r="L64">
        <v>22.160000000000004</v>
      </c>
      <c r="M64">
        <v>0</v>
      </c>
      <c r="N64">
        <v>28.905952704104052</v>
      </c>
      <c r="O64">
        <v>24.271305780594261</v>
      </c>
      <c r="P64">
        <v>59.97176242413223</v>
      </c>
      <c r="Q64">
        <v>1.9301710126582277</v>
      </c>
      <c r="R64">
        <v>9.9598275942668142</v>
      </c>
      <c r="S64">
        <v>3.8533327562326876</v>
      </c>
      <c r="T64">
        <v>0</v>
      </c>
      <c r="U64">
        <v>265.73795463026408</v>
      </c>
      <c r="V64">
        <v>5.0763787174048653</v>
      </c>
      <c r="W64">
        <v>11.357424650168042</v>
      </c>
      <c r="X64">
        <v>36.098951016280218</v>
      </c>
      <c r="Y64">
        <v>0</v>
      </c>
      <c r="Z64">
        <v>1.5958289139999999</v>
      </c>
      <c r="AA64">
        <v>0</v>
      </c>
      <c r="AB64">
        <v>0</v>
      </c>
      <c r="AC64">
        <v>0</v>
      </c>
      <c r="AD64">
        <v>0</v>
      </c>
      <c r="AE64">
        <v>0.47100703850350739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13.197782188494877</v>
      </c>
      <c r="AL64">
        <v>6.2552347000000008</v>
      </c>
      <c r="AM64">
        <v>3.9475174243060769</v>
      </c>
      <c r="AN64">
        <v>0</v>
      </c>
      <c r="AO64">
        <v>0</v>
      </c>
      <c r="AP64">
        <v>0</v>
      </c>
      <c r="AQ64">
        <v>0</v>
      </c>
      <c r="AR64">
        <v>8.1049619999999987</v>
      </c>
      <c r="AS64">
        <v>5.596875048394292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594.24144672232251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85.749178122518273</v>
      </c>
      <c r="L65">
        <v>22.160000000000004</v>
      </c>
      <c r="M65">
        <v>0</v>
      </c>
      <c r="N65">
        <v>28.905952704104052</v>
      </c>
      <c r="O65">
        <v>24.271305780594261</v>
      </c>
      <c r="P65">
        <v>59.97176242413223</v>
      </c>
      <c r="Q65">
        <v>1.9301710126582277</v>
      </c>
      <c r="R65">
        <v>9.9598275942668142</v>
      </c>
      <c r="S65">
        <v>3.8533327562326876</v>
      </c>
      <c r="T65">
        <v>0</v>
      </c>
      <c r="U65">
        <v>265.73795463026408</v>
      </c>
      <c r="V65">
        <v>5.0763787174048653</v>
      </c>
      <c r="W65">
        <v>11.357424650168042</v>
      </c>
      <c r="X65">
        <v>36.098951016280218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0.47100703850350739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13.197782188494877</v>
      </c>
      <c r="AL65">
        <v>3.1276173500000004</v>
      </c>
      <c r="AM65">
        <v>3.9475174243060769</v>
      </c>
      <c r="AN65">
        <v>0</v>
      </c>
      <c r="AO65">
        <v>0</v>
      </c>
      <c r="AP65">
        <v>0</v>
      </c>
      <c r="AQ65">
        <v>0</v>
      </c>
      <c r="AR65">
        <v>8.1049619999999987</v>
      </c>
      <c r="AS65">
        <v>5.596875048394292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589.5180004583226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85.749178122518273</v>
      </c>
      <c r="L66">
        <v>22.160000000000004</v>
      </c>
      <c r="M66">
        <v>0</v>
      </c>
      <c r="N66">
        <v>28.905952704104052</v>
      </c>
      <c r="O66">
        <v>24.271305780594261</v>
      </c>
      <c r="P66">
        <v>59.97176242413223</v>
      </c>
      <c r="Q66">
        <v>1.9301710126582277</v>
      </c>
      <c r="R66">
        <v>9.9598275942668142</v>
      </c>
      <c r="S66">
        <v>3.8533327562326876</v>
      </c>
      <c r="T66">
        <v>0</v>
      </c>
      <c r="U66">
        <v>265.73795463026408</v>
      </c>
      <c r="V66">
        <v>5.0763787174048653</v>
      </c>
      <c r="W66">
        <v>11.357424650168042</v>
      </c>
      <c r="X66">
        <v>36.098951016280218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0.47100703850350739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13.197782188494877</v>
      </c>
      <c r="AL66">
        <v>3.1276173500000004</v>
      </c>
      <c r="AM66">
        <v>3.9475174243060769</v>
      </c>
      <c r="AN66">
        <v>0</v>
      </c>
      <c r="AO66">
        <v>0</v>
      </c>
      <c r="AP66">
        <v>0</v>
      </c>
      <c r="AQ66">
        <v>0</v>
      </c>
      <c r="AR66">
        <v>8.1049619999999987</v>
      </c>
      <c r="AS66">
        <v>5.596875048394292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589.5180004583226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85.749178122518273</v>
      </c>
      <c r="L67">
        <v>22.160000000000004</v>
      </c>
      <c r="M67">
        <v>0</v>
      </c>
      <c r="N67">
        <v>28.905952704104052</v>
      </c>
      <c r="O67">
        <v>24.271305780594261</v>
      </c>
      <c r="P67">
        <v>59.97176242413223</v>
      </c>
      <c r="Q67">
        <v>1.9301710126582277</v>
      </c>
      <c r="R67">
        <v>9.9598275942668142</v>
      </c>
      <c r="S67">
        <v>3.8533327562326876</v>
      </c>
      <c r="T67">
        <v>0</v>
      </c>
      <c r="U67">
        <v>265.73795463026408</v>
      </c>
      <c r="V67">
        <v>5.0763787174048653</v>
      </c>
      <c r="W67">
        <v>11.357424650168042</v>
      </c>
      <c r="X67">
        <v>36.098951016280218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0.47100703850350739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13.197782188494877</v>
      </c>
      <c r="AL67">
        <v>3.1276173500000004</v>
      </c>
      <c r="AM67">
        <v>3.9475174243060769</v>
      </c>
      <c r="AN67">
        <v>0</v>
      </c>
      <c r="AO67">
        <v>0</v>
      </c>
      <c r="AP67">
        <v>0</v>
      </c>
      <c r="AQ67">
        <v>0</v>
      </c>
      <c r="AR67">
        <v>9.1856235999999996</v>
      </c>
      <c r="AS67">
        <v>5.596875048394292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590.59866205832259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85.749178122518273</v>
      </c>
      <c r="L68">
        <v>22.160000000000004</v>
      </c>
      <c r="M68">
        <v>0</v>
      </c>
      <c r="N68">
        <v>28.905952704104052</v>
      </c>
      <c r="O68">
        <v>24.271305780594261</v>
      </c>
      <c r="P68">
        <v>59.97176242413223</v>
      </c>
      <c r="Q68">
        <v>1.9301710126582277</v>
      </c>
      <c r="R68">
        <v>9.9598275942668142</v>
      </c>
      <c r="S68">
        <v>3.8533327562326876</v>
      </c>
      <c r="T68">
        <v>0</v>
      </c>
      <c r="U68">
        <v>265.73795463026408</v>
      </c>
      <c r="V68">
        <v>5.0763787174048653</v>
      </c>
      <c r="W68">
        <v>11.357424650168042</v>
      </c>
      <c r="X68">
        <v>36.098951016280218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0.47100703850350739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13.197782188494877</v>
      </c>
      <c r="AL68">
        <v>3.1276173500000004</v>
      </c>
      <c r="AM68">
        <v>3.8496450054013507</v>
      </c>
      <c r="AN68">
        <v>0</v>
      </c>
      <c r="AO68">
        <v>0</v>
      </c>
      <c r="AP68">
        <v>0</v>
      </c>
      <c r="AQ68">
        <v>0</v>
      </c>
      <c r="AR68">
        <v>9.1856235999999996</v>
      </c>
      <c r="AS68">
        <v>5.596875048394292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590.50078963941792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85.749178122518273</v>
      </c>
      <c r="L69">
        <v>22.160389134553867</v>
      </c>
      <c r="M69">
        <v>0</v>
      </c>
      <c r="N69">
        <v>28.905952704104052</v>
      </c>
      <c r="O69">
        <v>24.271305780594261</v>
      </c>
      <c r="P69">
        <v>59.97176242413223</v>
      </c>
      <c r="Q69">
        <v>1.9277872096114519</v>
      </c>
      <c r="R69">
        <v>9.9421749146653031</v>
      </c>
      <c r="S69">
        <v>3.7817018437499996</v>
      </c>
      <c r="T69">
        <v>0</v>
      </c>
      <c r="U69">
        <v>265.73795463026408</v>
      </c>
      <c r="V69">
        <v>5.0783104804804804</v>
      </c>
      <c r="W69">
        <v>11.35653339791717</v>
      </c>
      <c r="X69">
        <v>36.098951016280218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0.47100703850350739</v>
      </c>
      <c r="AF69">
        <v>0</v>
      </c>
      <c r="AG69">
        <v>0</v>
      </c>
      <c r="AH69">
        <v>5.5622469599999995</v>
      </c>
      <c r="AI69">
        <v>0</v>
      </c>
      <c r="AJ69">
        <v>0</v>
      </c>
      <c r="AK69">
        <v>13.197782188494877</v>
      </c>
      <c r="AL69">
        <v>3.1276173500000004</v>
      </c>
      <c r="AM69">
        <v>3.8496450054013507</v>
      </c>
      <c r="AN69">
        <v>0</v>
      </c>
      <c r="AO69">
        <v>0</v>
      </c>
      <c r="AP69">
        <v>0</v>
      </c>
      <c r="AQ69">
        <v>0</v>
      </c>
      <c r="AR69">
        <v>9.1856235999999996</v>
      </c>
      <c r="AS69">
        <v>5.596875048394292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595.97279884966554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85.750311184497022</v>
      </c>
      <c r="L70">
        <v>22.159963435876477</v>
      </c>
      <c r="M70">
        <v>0</v>
      </c>
      <c r="N70">
        <v>28.905952704104052</v>
      </c>
      <c r="O70">
        <v>24.271305780594261</v>
      </c>
      <c r="P70">
        <v>59.97176242413223</v>
      </c>
      <c r="Q70">
        <v>2.6704534681255945</v>
      </c>
      <c r="R70">
        <v>9.9610130147883744</v>
      </c>
      <c r="S70">
        <v>6.4566636029874216</v>
      </c>
      <c r="T70">
        <v>0</v>
      </c>
      <c r="U70">
        <v>265.73795463026408</v>
      </c>
      <c r="V70">
        <v>5.0783104804804804</v>
      </c>
      <c r="W70">
        <v>11.35653339791717</v>
      </c>
      <c r="X70">
        <v>36.098951016280218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0.47100703850350739</v>
      </c>
      <c r="AF70">
        <v>0</v>
      </c>
      <c r="AG70">
        <v>0</v>
      </c>
      <c r="AH70">
        <v>10.197452759999999</v>
      </c>
      <c r="AI70">
        <v>0</v>
      </c>
      <c r="AJ70">
        <v>0</v>
      </c>
      <c r="AK70">
        <v>13.197782188494877</v>
      </c>
      <c r="AL70">
        <v>3.1276173500000004</v>
      </c>
      <c r="AM70">
        <v>3.8496450054013507</v>
      </c>
      <c r="AN70">
        <v>0</v>
      </c>
      <c r="AO70">
        <v>0</v>
      </c>
      <c r="AP70">
        <v>0</v>
      </c>
      <c r="AQ70">
        <v>0</v>
      </c>
      <c r="AR70">
        <v>9.1856235999999996</v>
      </c>
      <c r="AS70">
        <v>5.596875048394292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604.04517813084158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85.749349703154792</v>
      </c>
      <c r="L71">
        <v>41.90036143596712</v>
      </c>
      <c r="M71">
        <v>0</v>
      </c>
      <c r="N71">
        <v>28.905952704104052</v>
      </c>
      <c r="O71">
        <v>24.271305780594261</v>
      </c>
      <c r="P71">
        <v>59.97176242413223</v>
      </c>
      <c r="Q71">
        <v>2.6704534681255945</v>
      </c>
      <c r="R71">
        <v>9.9610130147883744</v>
      </c>
      <c r="S71">
        <v>6.4566636029874216</v>
      </c>
      <c r="T71">
        <v>0</v>
      </c>
      <c r="U71">
        <v>265.73795463026408</v>
      </c>
      <c r="V71">
        <v>5.0783104804804804</v>
      </c>
      <c r="W71">
        <v>11.35653339791717</v>
      </c>
      <c r="X71">
        <v>36.098951016280218</v>
      </c>
      <c r="Y71">
        <v>0</v>
      </c>
      <c r="Z71">
        <v>0</v>
      </c>
      <c r="AA71">
        <v>0</v>
      </c>
      <c r="AB71">
        <v>0.81560281350337593</v>
      </c>
      <c r="AC71">
        <v>0</v>
      </c>
      <c r="AD71">
        <v>0</v>
      </c>
      <c r="AE71">
        <v>0.47100703850350739</v>
      </c>
      <c r="AF71">
        <v>0</v>
      </c>
      <c r="AG71">
        <v>0</v>
      </c>
      <c r="AH71">
        <v>17.150261459999999</v>
      </c>
      <c r="AI71">
        <v>0</v>
      </c>
      <c r="AJ71">
        <v>0</v>
      </c>
      <c r="AK71">
        <v>13.197782188494877</v>
      </c>
      <c r="AL71">
        <v>0.56865770000000015</v>
      </c>
      <c r="AM71">
        <v>3.8496450054013507</v>
      </c>
      <c r="AN71">
        <v>0</v>
      </c>
      <c r="AO71">
        <v>0</v>
      </c>
      <c r="AP71">
        <v>0</v>
      </c>
      <c r="AQ71">
        <v>0</v>
      </c>
      <c r="AR71">
        <v>9.3207063000000012</v>
      </c>
      <c r="AS71">
        <v>5.596875048394292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629.12914921309323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85.750252359277212</v>
      </c>
      <c r="L72">
        <v>41.899693145277695</v>
      </c>
      <c r="M72">
        <v>0</v>
      </c>
      <c r="N72">
        <v>28.905952704104052</v>
      </c>
      <c r="O72">
        <v>24.271305780594261</v>
      </c>
      <c r="P72">
        <v>59.97176242413223</v>
      </c>
      <c r="Q72">
        <v>2.6704534681255945</v>
      </c>
      <c r="R72">
        <v>9.9610130147883744</v>
      </c>
      <c r="S72">
        <v>6.4566636029874216</v>
      </c>
      <c r="T72">
        <v>0</v>
      </c>
      <c r="U72">
        <v>265.73795463026408</v>
      </c>
      <c r="V72">
        <v>5.0783104804804804</v>
      </c>
      <c r="W72">
        <v>11.35653339791717</v>
      </c>
      <c r="X72">
        <v>36.098951016280218</v>
      </c>
      <c r="Y72">
        <v>0</v>
      </c>
      <c r="Z72">
        <v>0.26920189999999999</v>
      </c>
      <c r="AA72">
        <v>0</v>
      </c>
      <c r="AB72">
        <v>3.2232621848462122</v>
      </c>
      <c r="AC72">
        <v>0.31159592539657605</v>
      </c>
      <c r="AD72">
        <v>2.2356264727479185</v>
      </c>
      <c r="AE72">
        <v>4.0330757494933751</v>
      </c>
      <c r="AF72">
        <v>0</v>
      </c>
      <c r="AG72">
        <v>0</v>
      </c>
      <c r="AH72">
        <v>22.897916753600843</v>
      </c>
      <c r="AI72">
        <v>0</v>
      </c>
      <c r="AJ72">
        <v>0</v>
      </c>
      <c r="AK72">
        <v>13.197782188494877</v>
      </c>
      <c r="AL72">
        <v>3.1276173500000004</v>
      </c>
      <c r="AM72">
        <v>3.8496450054013507</v>
      </c>
      <c r="AN72">
        <v>0</v>
      </c>
      <c r="AO72">
        <v>0</v>
      </c>
      <c r="AP72">
        <v>0</v>
      </c>
      <c r="AQ72">
        <v>0</v>
      </c>
      <c r="AR72">
        <v>9.3207063000000012</v>
      </c>
      <c r="AS72">
        <v>5.596875048394292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646.2221509026042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145.38875932000477</v>
      </c>
      <c r="L73">
        <v>41.899693145277695</v>
      </c>
      <c r="M73">
        <v>0</v>
      </c>
      <c r="N73">
        <v>28.905952704104052</v>
      </c>
      <c r="O73">
        <v>24.271305780594261</v>
      </c>
      <c r="P73">
        <v>59.97176242413223</v>
      </c>
      <c r="Q73">
        <v>2.6704534681255945</v>
      </c>
      <c r="R73">
        <v>9.9610130147883744</v>
      </c>
      <c r="S73">
        <v>6.4566636029874216</v>
      </c>
      <c r="T73">
        <v>0</v>
      </c>
      <c r="U73">
        <v>265.73795463026408</v>
      </c>
      <c r="V73">
        <v>5.0783104804804804</v>
      </c>
      <c r="W73">
        <v>11.35653339791717</v>
      </c>
      <c r="X73">
        <v>36.098951016280218</v>
      </c>
      <c r="Y73">
        <v>0</v>
      </c>
      <c r="Z73">
        <v>4.7874864879999999</v>
      </c>
      <c r="AA73">
        <v>3.4411759351851856</v>
      </c>
      <c r="AB73">
        <v>9.6697863005251339</v>
      </c>
      <c r="AC73">
        <v>7.1115533017119512</v>
      </c>
      <c r="AD73">
        <v>4.471252691521574</v>
      </c>
      <c r="AE73">
        <v>8.0661514989867502</v>
      </c>
      <c r="AF73">
        <v>0</v>
      </c>
      <c r="AG73">
        <v>0</v>
      </c>
      <c r="AH73">
        <v>27.811234800000001</v>
      </c>
      <c r="AI73">
        <v>0</v>
      </c>
      <c r="AJ73">
        <v>0</v>
      </c>
      <c r="AK73">
        <v>13.197782188494877</v>
      </c>
      <c r="AL73">
        <v>13.789949351979349</v>
      </c>
      <c r="AM73">
        <v>4.1106377837959505</v>
      </c>
      <c r="AN73">
        <v>0</v>
      </c>
      <c r="AO73">
        <v>0</v>
      </c>
      <c r="AP73">
        <v>1.3478156087154936</v>
      </c>
      <c r="AQ73">
        <v>0</v>
      </c>
      <c r="AR73">
        <v>9.3207063000000012</v>
      </c>
      <c r="AS73">
        <v>5.596875048394292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750.51976028226693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157.31922541894423</v>
      </c>
      <c r="L74">
        <v>41.900144145988847</v>
      </c>
      <c r="M74">
        <v>0</v>
      </c>
      <c r="N74">
        <v>28.905952704104052</v>
      </c>
      <c r="O74">
        <v>24.271305780594261</v>
      </c>
      <c r="P74">
        <v>59.97176242413223</v>
      </c>
      <c r="Q74">
        <v>2.6704534681255945</v>
      </c>
      <c r="R74">
        <v>9.9610130147883744</v>
      </c>
      <c r="S74">
        <v>6.4566636029874216</v>
      </c>
      <c r="T74">
        <v>0</v>
      </c>
      <c r="U74">
        <v>265.73795463026408</v>
      </c>
      <c r="V74">
        <v>5.0783104804804804</v>
      </c>
      <c r="W74">
        <v>11.35653339791717</v>
      </c>
      <c r="X74">
        <v>36.098951016280218</v>
      </c>
      <c r="Y74">
        <v>0</v>
      </c>
      <c r="Z74">
        <v>4.7874864879999999</v>
      </c>
      <c r="AA74">
        <v>6.8761655577824676</v>
      </c>
      <c r="AB74">
        <v>9.6697863005251339</v>
      </c>
      <c r="AC74">
        <v>7.1115533017119512</v>
      </c>
      <c r="AD74">
        <v>6.7068791642694929</v>
      </c>
      <c r="AE74">
        <v>8.0661514989867502</v>
      </c>
      <c r="AF74">
        <v>0</v>
      </c>
      <c r="AG74">
        <v>0</v>
      </c>
      <c r="AH74">
        <v>28.62239587850053</v>
      </c>
      <c r="AI74">
        <v>0</v>
      </c>
      <c r="AJ74">
        <v>0</v>
      </c>
      <c r="AK74">
        <v>13.197782188494877</v>
      </c>
      <c r="AL74">
        <v>13.789949351979349</v>
      </c>
      <c r="AM74">
        <v>4.1106377837959505</v>
      </c>
      <c r="AN74">
        <v>0</v>
      </c>
      <c r="AO74">
        <v>0</v>
      </c>
      <c r="AP74">
        <v>1.3478156087154936</v>
      </c>
      <c r="AQ74">
        <v>0</v>
      </c>
      <c r="AR74">
        <v>9.3207063000000012</v>
      </c>
      <c r="AS74">
        <v>5.596875048394292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768.93245455576323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157.31922541894423</v>
      </c>
      <c r="L75">
        <v>41.899797457564574</v>
      </c>
      <c r="M75">
        <v>0</v>
      </c>
      <c r="N75">
        <v>28.905952704104052</v>
      </c>
      <c r="O75">
        <v>24.271305780594261</v>
      </c>
      <c r="P75">
        <v>59.97176242413223</v>
      </c>
      <c r="Q75">
        <v>2.6704534681255945</v>
      </c>
      <c r="R75">
        <v>9.9610130147883744</v>
      </c>
      <c r="S75">
        <v>6.4566636029874216</v>
      </c>
      <c r="T75">
        <v>0</v>
      </c>
      <c r="U75">
        <v>265.73795463026408</v>
      </c>
      <c r="V75">
        <v>5.0783104804804804</v>
      </c>
      <c r="W75">
        <v>11.35653339791717</v>
      </c>
      <c r="X75">
        <v>36.098951016280218</v>
      </c>
      <c r="Y75">
        <v>0</v>
      </c>
      <c r="Z75">
        <v>4.7874864879999999</v>
      </c>
      <c r="AA75">
        <v>10.304195229488984</v>
      </c>
      <c r="AB75">
        <v>9.6697863005251339</v>
      </c>
      <c r="AC75">
        <v>7.1115533017119512</v>
      </c>
      <c r="AD75">
        <v>6.7068791642694929</v>
      </c>
      <c r="AE75">
        <v>8.0661514989867502</v>
      </c>
      <c r="AF75">
        <v>0</v>
      </c>
      <c r="AG75">
        <v>0</v>
      </c>
      <c r="AH75">
        <v>28.62239587850053</v>
      </c>
      <c r="AI75">
        <v>0</v>
      </c>
      <c r="AJ75">
        <v>0</v>
      </c>
      <c r="AK75">
        <v>13.197782188494877</v>
      </c>
      <c r="AL75">
        <v>13.789949351979349</v>
      </c>
      <c r="AM75">
        <v>4.1106377837959505</v>
      </c>
      <c r="AN75">
        <v>0</v>
      </c>
      <c r="AO75">
        <v>0</v>
      </c>
      <c r="AP75">
        <v>1.3478156087154936</v>
      </c>
      <c r="AQ75">
        <v>0</v>
      </c>
      <c r="AR75">
        <v>9.3207063000000012</v>
      </c>
      <c r="AS75">
        <v>5.596875048394292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772.36013753904547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157.3196441202401</v>
      </c>
      <c r="L76">
        <v>41.849757184300344</v>
      </c>
      <c r="M76">
        <v>0</v>
      </c>
      <c r="N76">
        <v>28.905952704104052</v>
      </c>
      <c r="O76">
        <v>24.271305780594261</v>
      </c>
      <c r="P76">
        <v>59.97176242413223</v>
      </c>
      <c r="Q76">
        <v>2.6704534681255945</v>
      </c>
      <c r="R76">
        <v>9.9610130147883744</v>
      </c>
      <c r="S76">
        <v>6.4566636029874216</v>
      </c>
      <c r="T76">
        <v>0</v>
      </c>
      <c r="U76">
        <v>265.73795463026408</v>
      </c>
      <c r="V76">
        <v>5.0783104804804804</v>
      </c>
      <c r="W76">
        <v>11.35653339791717</v>
      </c>
      <c r="X76">
        <v>36.098951016280218</v>
      </c>
      <c r="Y76">
        <v>0</v>
      </c>
      <c r="Z76">
        <v>3.1916578279999999</v>
      </c>
      <c r="AA76">
        <v>10.304195229488984</v>
      </c>
      <c r="AB76">
        <v>9.6697863005251339</v>
      </c>
      <c r="AC76">
        <v>7.1115533017119512</v>
      </c>
      <c r="AD76">
        <v>6.7068791642694929</v>
      </c>
      <c r="AE76">
        <v>8.0661514989867502</v>
      </c>
      <c r="AF76">
        <v>0</v>
      </c>
      <c r="AG76">
        <v>0</v>
      </c>
      <c r="AH76">
        <v>28.62239587850053</v>
      </c>
      <c r="AI76">
        <v>0</v>
      </c>
      <c r="AJ76">
        <v>0</v>
      </c>
      <c r="AK76">
        <v>13.197782188494877</v>
      </c>
      <c r="AL76">
        <v>13.789949351979349</v>
      </c>
      <c r="AM76">
        <v>4.1106377837959505</v>
      </c>
      <c r="AN76">
        <v>0</v>
      </c>
      <c r="AO76">
        <v>0</v>
      </c>
      <c r="AP76">
        <v>1.3478156087154936</v>
      </c>
      <c r="AQ76">
        <v>0</v>
      </c>
      <c r="AR76">
        <v>9.3207063000000012</v>
      </c>
      <c r="AS76">
        <v>5.596875048394292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770.71468730707704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157.24989547104218</v>
      </c>
      <c r="L77">
        <v>41.900161991228494</v>
      </c>
      <c r="M77">
        <v>0</v>
      </c>
      <c r="N77">
        <v>28.905952704104052</v>
      </c>
      <c r="O77">
        <v>24.271305780594261</v>
      </c>
      <c r="P77">
        <v>59.97176242413223</v>
      </c>
      <c r="Q77">
        <v>2.6704534681255945</v>
      </c>
      <c r="R77">
        <v>9.9610130147883744</v>
      </c>
      <c r="S77">
        <v>6.4566636029874216</v>
      </c>
      <c r="T77">
        <v>0</v>
      </c>
      <c r="U77">
        <v>265.73795463026408</v>
      </c>
      <c r="V77">
        <v>5.0783104804804804</v>
      </c>
      <c r="W77">
        <v>11.35653339791717</v>
      </c>
      <c r="X77">
        <v>36.098951016280218</v>
      </c>
      <c r="Y77">
        <v>0</v>
      </c>
      <c r="Z77">
        <v>3.1916578279999999</v>
      </c>
      <c r="AA77">
        <v>10.304195229488984</v>
      </c>
      <c r="AB77">
        <v>9.6697863005251339</v>
      </c>
      <c r="AC77">
        <v>7.1115533017119512</v>
      </c>
      <c r="AD77">
        <v>6.7068791642694929</v>
      </c>
      <c r="AE77">
        <v>8.0661514989867502</v>
      </c>
      <c r="AF77">
        <v>0</v>
      </c>
      <c r="AG77">
        <v>0</v>
      </c>
      <c r="AH77">
        <v>28.62239587850053</v>
      </c>
      <c r="AI77">
        <v>0</v>
      </c>
      <c r="AJ77">
        <v>0</v>
      </c>
      <c r="AK77">
        <v>13.197782188494877</v>
      </c>
      <c r="AL77">
        <v>13.789949351979349</v>
      </c>
      <c r="AM77">
        <v>4.1106377837959505</v>
      </c>
      <c r="AN77">
        <v>0</v>
      </c>
      <c r="AO77">
        <v>0</v>
      </c>
      <c r="AP77">
        <v>0</v>
      </c>
      <c r="AQ77">
        <v>0</v>
      </c>
      <c r="AR77">
        <v>9.3207063000000012</v>
      </c>
      <c r="AS77">
        <v>5.596875048394292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769.3475278560918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157.24989547104218</v>
      </c>
      <c r="L78">
        <v>41.900161991228494</v>
      </c>
      <c r="M78">
        <v>0</v>
      </c>
      <c r="N78">
        <v>28.905952704104052</v>
      </c>
      <c r="O78">
        <v>24.271305780594261</v>
      </c>
      <c r="P78">
        <v>59.97176242413223</v>
      </c>
      <c r="Q78">
        <v>2.6704534681255945</v>
      </c>
      <c r="R78">
        <v>9.9610130147883744</v>
      </c>
      <c r="S78">
        <v>6.4566636029874216</v>
      </c>
      <c r="T78">
        <v>0</v>
      </c>
      <c r="U78">
        <v>265.73795463026408</v>
      </c>
      <c r="V78">
        <v>5.0783104804804804</v>
      </c>
      <c r="W78">
        <v>11.35653339791717</v>
      </c>
      <c r="X78">
        <v>36.098951016280218</v>
      </c>
      <c r="Y78">
        <v>0</v>
      </c>
      <c r="Z78">
        <v>3.1916578279999999</v>
      </c>
      <c r="AA78">
        <v>10.304195229488984</v>
      </c>
      <c r="AB78">
        <v>9.6697863005251339</v>
      </c>
      <c r="AC78">
        <v>7.1115533017119512</v>
      </c>
      <c r="AD78">
        <v>3.879051</v>
      </c>
      <c r="AE78">
        <v>8.0661514989867502</v>
      </c>
      <c r="AF78">
        <v>0</v>
      </c>
      <c r="AG78">
        <v>0</v>
      </c>
      <c r="AH78">
        <v>22.897916753600843</v>
      </c>
      <c r="AI78">
        <v>0</v>
      </c>
      <c r="AJ78">
        <v>0</v>
      </c>
      <c r="AK78">
        <v>13.197782188494877</v>
      </c>
      <c r="AL78">
        <v>13.789949351979349</v>
      </c>
      <c r="AM78">
        <v>4.1106377837959505</v>
      </c>
      <c r="AN78">
        <v>0</v>
      </c>
      <c r="AO78">
        <v>0</v>
      </c>
      <c r="AP78">
        <v>0</v>
      </c>
      <c r="AQ78">
        <v>0</v>
      </c>
      <c r="AR78">
        <v>9.3207063000000012</v>
      </c>
      <c r="AS78">
        <v>5.596875048394292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760.79522056692258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157.24989547104218</v>
      </c>
      <c r="L79">
        <v>41.900161991228494</v>
      </c>
      <c r="M79">
        <v>0</v>
      </c>
      <c r="N79">
        <v>28.905952704104052</v>
      </c>
      <c r="O79">
        <v>24.271305780594261</v>
      </c>
      <c r="P79">
        <v>59.97176242413223</v>
      </c>
      <c r="Q79">
        <v>2.6704534681255945</v>
      </c>
      <c r="R79">
        <v>9.9610130147883744</v>
      </c>
      <c r="S79">
        <v>6.4566636029874216</v>
      </c>
      <c r="T79">
        <v>0</v>
      </c>
      <c r="U79">
        <v>265.73795463026408</v>
      </c>
      <c r="V79">
        <v>5.0783104804804804</v>
      </c>
      <c r="W79">
        <v>11.35653339791717</v>
      </c>
      <c r="X79">
        <v>36.098951016280218</v>
      </c>
      <c r="Y79">
        <v>0</v>
      </c>
      <c r="Z79">
        <v>1.5958289139999999</v>
      </c>
      <c r="AA79">
        <v>6.3797081944444463</v>
      </c>
      <c r="AB79">
        <v>3.2232621848462122</v>
      </c>
      <c r="AC79">
        <v>0.31159592539657605</v>
      </c>
      <c r="AD79">
        <v>1.9395255</v>
      </c>
      <c r="AE79">
        <v>4.0330757494933751</v>
      </c>
      <c r="AF79">
        <v>0</v>
      </c>
      <c r="AG79">
        <v>0</v>
      </c>
      <c r="AH79">
        <v>17.150261459999999</v>
      </c>
      <c r="AI79">
        <v>0</v>
      </c>
      <c r="AJ79">
        <v>0</v>
      </c>
      <c r="AK79">
        <v>13.197782188494877</v>
      </c>
      <c r="AL79">
        <v>3.1276173500000004</v>
      </c>
      <c r="AM79">
        <v>3.8496450054013507</v>
      </c>
      <c r="AN79">
        <v>0</v>
      </c>
      <c r="AO79">
        <v>0</v>
      </c>
      <c r="AP79">
        <v>0</v>
      </c>
      <c r="AQ79">
        <v>0</v>
      </c>
      <c r="AR79">
        <v>9.3207063000000012</v>
      </c>
      <c r="AS79">
        <v>5.596875048394292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719.38484180241562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157.24989547104218</v>
      </c>
      <c r="L80">
        <v>41.900161991228494</v>
      </c>
      <c r="M80">
        <v>0</v>
      </c>
      <c r="N80">
        <v>28.905952704104052</v>
      </c>
      <c r="O80">
        <v>24.271305780594261</v>
      </c>
      <c r="P80">
        <v>59.97176242413223</v>
      </c>
      <c r="Q80">
        <v>2.6704534681255945</v>
      </c>
      <c r="R80">
        <v>9.9610130147883744</v>
      </c>
      <c r="S80">
        <v>6.4566636029874216</v>
      </c>
      <c r="T80">
        <v>0</v>
      </c>
      <c r="U80">
        <v>265.73795463026408</v>
      </c>
      <c r="V80">
        <v>5.0783104804804804</v>
      </c>
      <c r="W80">
        <v>11.35653339791717</v>
      </c>
      <c r="X80">
        <v>36.098951016280218</v>
      </c>
      <c r="Y80">
        <v>0</v>
      </c>
      <c r="Z80">
        <v>1.5958289139999999</v>
      </c>
      <c r="AA80">
        <v>3.2865163425925932</v>
      </c>
      <c r="AB80">
        <v>0</v>
      </c>
      <c r="AC80">
        <v>0</v>
      </c>
      <c r="AD80">
        <v>0</v>
      </c>
      <c r="AE80">
        <v>4.0330757494933751</v>
      </c>
      <c r="AF80">
        <v>0</v>
      </c>
      <c r="AG80">
        <v>0</v>
      </c>
      <c r="AH80">
        <v>9.2704115999999992</v>
      </c>
      <c r="AI80">
        <v>0</v>
      </c>
      <c r="AJ80">
        <v>0</v>
      </c>
      <c r="AK80">
        <v>13.197782188494877</v>
      </c>
      <c r="AL80">
        <v>0.56865770000000015</v>
      </c>
      <c r="AM80">
        <v>3.8496450054013507</v>
      </c>
      <c r="AN80">
        <v>0</v>
      </c>
      <c r="AO80">
        <v>0</v>
      </c>
      <c r="AP80">
        <v>0</v>
      </c>
      <c r="AQ80">
        <v>0</v>
      </c>
      <c r="AR80">
        <v>9.3207063000000012</v>
      </c>
      <c r="AS80">
        <v>5.596875048394292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700.37845683032094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157.24989547104218</v>
      </c>
      <c r="L81">
        <v>41.900161991228494</v>
      </c>
      <c r="M81">
        <v>0</v>
      </c>
      <c r="N81">
        <v>28.905952704104052</v>
      </c>
      <c r="O81">
        <v>24.271305780594261</v>
      </c>
      <c r="P81">
        <v>59.97176242413223</v>
      </c>
      <c r="Q81">
        <v>2.6704534681255945</v>
      </c>
      <c r="R81">
        <v>9.9610130147883744</v>
      </c>
      <c r="S81">
        <v>6.4566636029874216</v>
      </c>
      <c r="T81">
        <v>0</v>
      </c>
      <c r="U81">
        <v>265.73795463026408</v>
      </c>
      <c r="V81">
        <v>5.0783104804804804</v>
      </c>
      <c r="W81">
        <v>11.35653339791717</v>
      </c>
      <c r="X81">
        <v>36.098951016280218</v>
      </c>
      <c r="Y81">
        <v>0</v>
      </c>
      <c r="Z81">
        <v>1.5958289139999999</v>
      </c>
      <c r="AA81">
        <v>0</v>
      </c>
      <c r="AB81">
        <v>0</v>
      </c>
      <c r="AC81">
        <v>0</v>
      </c>
      <c r="AD81">
        <v>0</v>
      </c>
      <c r="AE81">
        <v>4.0330757494933751</v>
      </c>
      <c r="AF81">
        <v>0</v>
      </c>
      <c r="AG81">
        <v>0</v>
      </c>
      <c r="AH81">
        <v>4.6352057999999996</v>
      </c>
      <c r="AI81">
        <v>0</v>
      </c>
      <c r="AJ81">
        <v>0</v>
      </c>
      <c r="AK81">
        <v>13.197782188494877</v>
      </c>
      <c r="AL81">
        <v>0.56865770000000015</v>
      </c>
      <c r="AM81">
        <v>3.8496450054013507</v>
      </c>
      <c r="AN81">
        <v>0</v>
      </c>
      <c r="AO81">
        <v>0</v>
      </c>
      <c r="AP81">
        <v>0</v>
      </c>
      <c r="AQ81">
        <v>0</v>
      </c>
      <c r="AR81">
        <v>9.3207063000000012</v>
      </c>
      <c r="AS81">
        <v>5.596875048394292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692.45673468772839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85.749763243414733</v>
      </c>
      <c r="L82">
        <v>41.900161991228494</v>
      </c>
      <c r="M82">
        <v>0</v>
      </c>
      <c r="N82">
        <v>28.905952704104052</v>
      </c>
      <c r="O82">
        <v>24.271305780594261</v>
      </c>
      <c r="P82">
        <v>59.97176242413223</v>
      </c>
      <c r="Q82">
        <v>2.6704534681255945</v>
      </c>
      <c r="R82">
        <v>9.9610130147883744</v>
      </c>
      <c r="S82">
        <v>6.4566636029874216</v>
      </c>
      <c r="T82">
        <v>0</v>
      </c>
      <c r="U82">
        <v>265.73795463026408</v>
      </c>
      <c r="V82">
        <v>5.0783104804804804</v>
      </c>
      <c r="W82">
        <v>11.35653339791717</v>
      </c>
      <c r="X82">
        <v>36.098951016280218</v>
      </c>
      <c r="Y82">
        <v>0</v>
      </c>
      <c r="Z82">
        <v>1.5958289139999999</v>
      </c>
      <c r="AA82">
        <v>0</v>
      </c>
      <c r="AB82">
        <v>0</v>
      </c>
      <c r="AC82">
        <v>0</v>
      </c>
      <c r="AD82">
        <v>0</v>
      </c>
      <c r="AE82">
        <v>4.0330757494933751</v>
      </c>
      <c r="AF82">
        <v>0</v>
      </c>
      <c r="AG82">
        <v>0</v>
      </c>
      <c r="AH82">
        <v>4.6352057999999996</v>
      </c>
      <c r="AI82">
        <v>0</v>
      </c>
      <c r="AJ82">
        <v>0</v>
      </c>
      <c r="AK82">
        <v>13.197782188494877</v>
      </c>
      <c r="AL82">
        <v>0.56865770000000015</v>
      </c>
      <c r="AM82">
        <v>3.8496450054013507</v>
      </c>
      <c r="AN82">
        <v>0</v>
      </c>
      <c r="AO82">
        <v>0</v>
      </c>
      <c r="AP82">
        <v>0</v>
      </c>
      <c r="AQ82">
        <v>0</v>
      </c>
      <c r="AR82">
        <v>9.3207063000000012</v>
      </c>
      <c r="AS82">
        <v>5.596875048394292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620.95660246010107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85.749763243414733</v>
      </c>
      <c r="L83">
        <v>41.900161991228494</v>
      </c>
      <c r="M83">
        <v>0</v>
      </c>
      <c r="N83">
        <v>28.905952704104052</v>
      </c>
      <c r="O83">
        <v>24.271305780594261</v>
      </c>
      <c r="P83">
        <v>59.97176242413223</v>
      </c>
      <c r="Q83">
        <v>2.6704534681255945</v>
      </c>
      <c r="R83">
        <v>9.9610130147883744</v>
      </c>
      <c r="S83">
        <v>6.4566636029874216</v>
      </c>
      <c r="T83">
        <v>0</v>
      </c>
      <c r="U83">
        <v>265.73795463026408</v>
      </c>
      <c r="V83">
        <v>5.0783104804804804</v>
      </c>
      <c r="W83">
        <v>11.35653339791717</v>
      </c>
      <c r="X83">
        <v>36.098951016280218</v>
      </c>
      <c r="Y83">
        <v>0</v>
      </c>
      <c r="Z83">
        <v>1.5958289139999999</v>
      </c>
      <c r="AA83">
        <v>0</v>
      </c>
      <c r="AB83">
        <v>0</v>
      </c>
      <c r="AC83">
        <v>0</v>
      </c>
      <c r="AD83">
        <v>0</v>
      </c>
      <c r="AE83">
        <v>4.0330757494933751</v>
      </c>
      <c r="AF83">
        <v>0</v>
      </c>
      <c r="AG83">
        <v>0</v>
      </c>
      <c r="AH83">
        <v>4.6352057999999996</v>
      </c>
      <c r="AI83">
        <v>0</v>
      </c>
      <c r="AJ83">
        <v>0</v>
      </c>
      <c r="AK83">
        <v>13.197782188494877</v>
      </c>
      <c r="AL83">
        <v>0.56865770000000015</v>
      </c>
      <c r="AM83">
        <v>3.8496450054013507</v>
      </c>
      <c r="AN83">
        <v>0</v>
      </c>
      <c r="AO83">
        <v>0</v>
      </c>
      <c r="AP83">
        <v>0</v>
      </c>
      <c r="AQ83">
        <v>0</v>
      </c>
      <c r="AR83">
        <v>9.3207063000000012</v>
      </c>
      <c r="AS83">
        <v>5.596875048394292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620.95660246010107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85.749506504654818</v>
      </c>
      <c r="L84">
        <v>23.120666078556081</v>
      </c>
      <c r="M84">
        <v>0</v>
      </c>
      <c r="N84">
        <v>28.905952704104052</v>
      </c>
      <c r="O84">
        <v>24.271305780594261</v>
      </c>
      <c r="P84">
        <v>59.97176242413223</v>
      </c>
      <c r="Q84">
        <v>2.6699891861137894</v>
      </c>
      <c r="R84">
        <v>9.9594749219858159</v>
      </c>
      <c r="S84">
        <v>6.4599651135940404</v>
      </c>
      <c r="T84">
        <v>0</v>
      </c>
      <c r="U84">
        <v>265.73795463026408</v>
      </c>
      <c r="V84">
        <v>5.0783104804804804</v>
      </c>
      <c r="W84">
        <v>11.35653339791717</v>
      </c>
      <c r="X84">
        <v>36.098951016280218</v>
      </c>
      <c r="Y84">
        <v>0</v>
      </c>
      <c r="Z84">
        <v>1.5958289139999999</v>
      </c>
      <c r="AA84">
        <v>0</v>
      </c>
      <c r="AB84">
        <v>0</v>
      </c>
      <c r="AC84">
        <v>0</v>
      </c>
      <c r="AD84">
        <v>0</v>
      </c>
      <c r="AE84">
        <v>4.0330757494933751</v>
      </c>
      <c r="AF84">
        <v>0</v>
      </c>
      <c r="AG84">
        <v>0</v>
      </c>
      <c r="AH84">
        <v>4.6352057999999996</v>
      </c>
      <c r="AI84">
        <v>0</v>
      </c>
      <c r="AJ84">
        <v>0</v>
      </c>
      <c r="AK84">
        <v>13.197782188494877</v>
      </c>
      <c r="AL84">
        <v>0.56865770000000015</v>
      </c>
      <c r="AM84">
        <v>3.8496450054013507</v>
      </c>
      <c r="AN84">
        <v>0</v>
      </c>
      <c r="AO84">
        <v>0</v>
      </c>
      <c r="AP84">
        <v>0</v>
      </c>
      <c r="AQ84">
        <v>0</v>
      </c>
      <c r="AR84">
        <v>9.3207063000000012</v>
      </c>
      <c r="AS84">
        <v>5.596875048394292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602.17814894446099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85.749506504654818</v>
      </c>
      <c r="L85">
        <v>33.720384963143708</v>
      </c>
      <c r="M85">
        <v>0</v>
      </c>
      <c r="N85">
        <v>28.905952704104052</v>
      </c>
      <c r="O85">
        <v>24.271305780594261</v>
      </c>
      <c r="P85">
        <v>59.97176242413223</v>
      </c>
      <c r="Q85">
        <v>2.6699891861137894</v>
      </c>
      <c r="R85">
        <v>9.9609195604283549</v>
      </c>
      <c r="S85">
        <v>6.4599651135940404</v>
      </c>
      <c r="T85">
        <v>0</v>
      </c>
      <c r="U85">
        <v>265.73795463026408</v>
      </c>
      <c r="V85">
        <v>5.0783104804804804</v>
      </c>
      <c r="W85">
        <v>11.35653339791717</v>
      </c>
      <c r="X85">
        <v>36.098951016280218</v>
      </c>
      <c r="Y85">
        <v>0</v>
      </c>
      <c r="Z85">
        <v>1.5958289139999999</v>
      </c>
      <c r="AA85">
        <v>0</v>
      </c>
      <c r="AB85">
        <v>0</v>
      </c>
      <c r="AC85">
        <v>0</v>
      </c>
      <c r="AD85">
        <v>0</v>
      </c>
      <c r="AE85">
        <v>4.0330757494933751</v>
      </c>
      <c r="AF85">
        <v>0</v>
      </c>
      <c r="AG85">
        <v>0</v>
      </c>
      <c r="AH85">
        <v>4.6352057999999996</v>
      </c>
      <c r="AI85">
        <v>0</v>
      </c>
      <c r="AJ85">
        <v>0</v>
      </c>
      <c r="AK85">
        <v>13.197782188494877</v>
      </c>
      <c r="AL85">
        <v>0.56865770000000015</v>
      </c>
      <c r="AM85">
        <v>3.8496450054013507</v>
      </c>
      <c r="AN85">
        <v>0</v>
      </c>
      <c r="AO85">
        <v>0</v>
      </c>
      <c r="AP85">
        <v>0</v>
      </c>
      <c r="AQ85">
        <v>0</v>
      </c>
      <c r="AR85">
        <v>9.3207063000000012</v>
      </c>
      <c r="AS85">
        <v>7.30886037823372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614.4912977973305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85.749506504654818</v>
      </c>
      <c r="L86">
        <v>23.120350745392496</v>
      </c>
      <c r="M86">
        <v>0</v>
      </c>
      <c r="N86">
        <v>28.905952704104052</v>
      </c>
      <c r="O86">
        <v>24.271305780594261</v>
      </c>
      <c r="P86">
        <v>59.97176242413223</v>
      </c>
      <c r="Q86">
        <v>2.6704534681255945</v>
      </c>
      <c r="R86">
        <v>9.9610130147883744</v>
      </c>
      <c r="S86">
        <v>6.4566636029874216</v>
      </c>
      <c r="T86">
        <v>0</v>
      </c>
      <c r="U86">
        <v>265.73795463026408</v>
      </c>
      <c r="V86">
        <v>5.0783104804804804</v>
      </c>
      <c r="W86">
        <v>11.35653339791717</v>
      </c>
      <c r="X86">
        <v>36.098951016280218</v>
      </c>
      <c r="Y86">
        <v>0</v>
      </c>
      <c r="Z86">
        <v>1.5958289139999999</v>
      </c>
      <c r="AA86">
        <v>0</v>
      </c>
      <c r="AB86">
        <v>0</v>
      </c>
      <c r="AC86">
        <v>0</v>
      </c>
      <c r="AD86">
        <v>0</v>
      </c>
      <c r="AE86">
        <v>4.0330757494933751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13.197782188494877</v>
      </c>
      <c r="AL86">
        <v>0.56865770000000015</v>
      </c>
      <c r="AM86">
        <v>3.8496450054013507</v>
      </c>
      <c r="AN86">
        <v>0</v>
      </c>
      <c r="AO86">
        <v>0</v>
      </c>
      <c r="AP86">
        <v>0</v>
      </c>
      <c r="AQ86">
        <v>0</v>
      </c>
      <c r="AR86">
        <v>9.3207063000000012</v>
      </c>
      <c r="AS86">
        <v>7.30886037823372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599.25331400534458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85.749506504654818</v>
      </c>
      <c r="L87">
        <v>23.120350745392496</v>
      </c>
      <c r="M87">
        <v>0</v>
      </c>
      <c r="N87">
        <v>28.905952704104052</v>
      </c>
      <c r="O87">
        <v>24.271305780594261</v>
      </c>
      <c r="P87">
        <v>59.97176242413223</v>
      </c>
      <c r="Q87">
        <v>2.6699891861137894</v>
      </c>
      <c r="R87">
        <v>9.9610130147883744</v>
      </c>
      <c r="S87">
        <v>6.4599651135940404</v>
      </c>
      <c r="T87">
        <v>0</v>
      </c>
      <c r="U87">
        <v>265.73795463026408</v>
      </c>
      <c r="V87">
        <v>5.0783104804804804</v>
      </c>
      <c r="W87">
        <v>11.35653339791717</v>
      </c>
      <c r="X87">
        <v>36.098951016280218</v>
      </c>
      <c r="Y87">
        <v>0</v>
      </c>
      <c r="Z87">
        <v>1.5958289139999999</v>
      </c>
      <c r="AA87">
        <v>0</v>
      </c>
      <c r="AB87">
        <v>0</v>
      </c>
      <c r="AC87">
        <v>0</v>
      </c>
      <c r="AD87">
        <v>0</v>
      </c>
      <c r="AE87">
        <v>4.0330757494933751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13.197782188494877</v>
      </c>
      <c r="AL87">
        <v>0.56865770000000015</v>
      </c>
      <c r="AM87">
        <v>3.8496450054013507</v>
      </c>
      <c r="AN87">
        <v>0</v>
      </c>
      <c r="AO87">
        <v>0</v>
      </c>
      <c r="AP87">
        <v>0</v>
      </c>
      <c r="AQ87">
        <v>0</v>
      </c>
      <c r="AR87">
        <v>9.3207063000000012</v>
      </c>
      <c r="AS87">
        <v>7.30886037823372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599.25615123393936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85.749506504654818</v>
      </c>
      <c r="L88">
        <v>33.720272787918368</v>
      </c>
      <c r="M88">
        <v>0</v>
      </c>
      <c r="N88">
        <v>28.905952704104052</v>
      </c>
      <c r="O88">
        <v>24.271305780594261</v>
      </c>
      <c r="P88">
        <v>59.97176242413223</v>
      </c>
      <c r="Q88">
        <v>2.6699891861137894</v>
      </c>
      <c r="R88">
        <v>9.9610130147883744</v>
      </c>
      <c r="S88">
        <v>6.4599651135940404</v>
      </c>
      <c r="T88">
        <v>0</v>
      </c>
      <c r="U88">
        <v>265.73795463026408</v>
      </c>
      <c r="V88">
        <v>5.0783104804804804</v>
      </c>
      <c r="W88">
        <v>11.35653339791717</v>
      </c>
      <c r="X88">
        <v>36.098951016280218</v>
      </c>
      <c r="Y88">
        <v>0</v>
      </c>
      <c r="Z88">
        <v>1.5958289139999999</v>
      </c>
      <c r="AA88">
        <v>0</v>
      </c>
      <c r="AB88">
        <v>0</v>
      </c>
      <c r="AC88">
        <v>0</v>
      </c>
      <c r="AD88">
        <v>0</v>
      </c>
      <c r="AE88">
        <v>4.0330757494933751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13.197782188494877</v>
      </c>
      <c r="AL88">
        <v>0.56865770000000015</v>
      </c>
      <c r="AM88">
        <v>3.8496450054013507</v>
      </c>
      <c r="AN88">
        <v>0</v>
      </c>
      <c r="AO88">
        <v>0</v>
      </c>
      <c r="AP88">
        <v>0</v>
      </c>
      <c r="AQ88">
        <v>0</v>
      </c>
      <c r="AR88">
        <v>9.3207063000000012</v>
      </c>
      <c r="AS88">
        <v>7.30886037823372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609.85607327646528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85.749506504654818</v>
      </c>
      <c r="L89">
        <v>33.720282972734694</v>
      </c>
      <c r="M89">
        <v>0</v>
      </c>
      <c r="N89">
        <v>28.905952704104052</v>
      </c>
      <c r="O89">
        <v>24.271305780594261</v>
      </c>
      <c r="P89">
        <v>59.97176242413223</v>
      </c>
      <c r="Q89">
        <v>2.6699891861137894</v>
      </c>
      <c r="R89">
        <v>9.9610130147883744</v>
      </c>
      <c r="S89">
        <v>6.4599651135940404</v>
      </c>
      <c r="T89">
        <v>0</v>
      </c>
      <c r="U89">
        <v>265.73795463026408</v>
      </c>
      <c r="V89">
        <v>5.0783104804804804</v>
      </c>
      <c r="W89">
        <v>11.35653339791717</v>
      </c>
      <c r="X89">
        <v>36.098951016280218</v>
      </c>
      <c r="Y89">
        <v>0</v>
      </c>
      <c r="Z89">
        <v>1.5958289139999999</v>
      </c>
      <c r="AA89">
        <v>0</v>
      </c>
      <c r="AB89">
        <v>0</v>
      </c>
      <c r="AC89">
        <v>0</v>
      </c>
      <c r="AD89">
        <v>0</v>
      </c>
      <c r="AE89">
        <v>4.0330757494933751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13.197782188494877</v>
      </c>
      <c r="AL89">
        <v>0.56865770000000015</v>
      </c>
      <c r="AM89">
        <v>3.8496450054013507</v>
      </c>
      <c r="AN89">
        <v>0</v>
      </c>
      <c r="AO89">
        <v>0</v>
      </c>
      <c r="AP89">
        <v>0</v>
      </c>
      <c r="AQ89">
        <v>0</v>
      </c>
      <c r="AR89">
        <v>9.3207063000000012</v>
      </c>
      <c r="AS89">
        <v>7.30886037823372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609.85608346128151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85.749506504654818</v>
      </c>
      <c r="L90">
        <v>23.120350745392496</v>
      </c>
      <c r="M90">
        <v>0</v>
      </c>
      <c r="N90">
        <v>28.905952704104052</v>
      </c>
      <c r="O90">
        <v>24.271305780594261</v>
      </c>
      <c r="P90">
        <v>59.97176242413223</v>
      </c>
      <c r="Q90">
        <v>2.6699891861137894</v>
      </c>
      <c r="R90">
        <v>9.9610130147883744</v>
      </c>
      <c r="S90">
        <v>6.4599651135940404</v>
      </c>
      <c r="T90">
        <v>0</v>
      </c>
      <c r="U90">
        <v>265.73795463026408</v>
      </c>
      <c r="V90">
        <v>5.0783104804804804</v>
      </c>
      <c r="W90">
        <v>11.35653339791717</v>
      </c>
      <c r="X90">
        <v>36.098951016280218</v>
      </c>
      <c r="Y90">
        <v>0</v>
      </c>
      <c r="Z90">
        <v>1.5958289139999999</v>
      </c>
      <c r="AA90">
        <v>0</v>
      </c>
      <c r="AB90">
        <v>0</v>
      </c>
      <c r="AC90">
        <v>0</v>
      </c>
      <c r="AD90">
        <v>0</v>
      </c>
      <c r="AE90">
        <v>4.0330757494933751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13.197782188494877</v>
      </c>
      <c r="AL90">
        <v>0.56865770000000015</v>
      </c>
      <c r="AM90">
        <v>3.8496450054013507</v>
      </c>
      <c r="AN90">
        <v>0</v>
      </c>
      <c r="AO90">
        <v>0</v>
      </c>
      <c r="AP90">
        <v>0</v>
      </c>
      <c r="AQ90">
        <v>0</v>
      </c>
      <c r="AR90">
        <v>9.3207063000000012</v>
      </c>
      <c r="AS90">
        <v>7.30886037823372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599.25615123393936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106.95065364669421</v>
      </c>
      <c r="L91">
        <v>41.899944724701797</v>
      </c>
      <c r="M91">
        <v>0</v>
      </c>
      <c r="N91">
        <v>28.905952704104052</v>
      </c>
      <c r="O91">
        <v>24.271305780594261</v>
      </c>
      <c r="P91">
        <v>59.97176242413223</v>
      </c>
      <c r="Q91">
        <v>2.6699891861137894</v>
      </c>
      <c r="R91">
        <v>9.9610130147883744</v>
      </c>
      <c r="S91">
        <v>6.4599651135940404</v>
      </c>
      <c r="T91">
        <v>0</v>
      </c>
      <c r="U91">
        <v>265.73795463026408</v>
      </c>
      <c r="V91">
        <v>5.0783104804804804</v>
      </c>
      <c r="W91">
        <v>11.35653339791717</v>
      </c>
      <c r="X91">
        <v>36.098951016280218</v>
      </c>
      <c r="Y91">
        <v>0</v>
      </c>
      <c r="Z91">
        <v>1.5958289139999999</v>
      </c>
      <c r="AA91">
        <v>0</v>
      </c>
      <c r="AB91">
        <v>0</v>
      </c>
      <c r="AC91">
        <v>0</v>
      </c>
      <c r="AD91">
        <v>0</v>
      </c>
      <c r="AE91">
        <v>3.3912501183943879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13.197782188494877</v>
      </c>
      <c r="AL91">
        <v>0.56865770000000015</v>
      </c>
      <c r="AM91">
        <v>3.8496450054013507</v>
      </c>
      <c r="AN91">
        <v>0</v>
      </c>
      <c r="AO91">
        <v>0</v>
      </c>
      <c r="AP91">
        <v>0</v>
      </c>
      <c r="AQ91">
        <v>0</v>
      </c>
      <c r="AR91">
        <v>9.3207063000000012</v>
      </c>
      <c r="AS91">
        <v>7.30886037823372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638.595066724189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106.95065364669421</v>
      </c>
      <c r="L92">
        <v>41.899944724701797</v>
      </c>
      <c r="M92">
        <v>0</v>
      </c>
      <c r="N92">
        <v>28.905952704104052</v>
      </c>
      <c r="O92">
        <v>24.271305780594261</v>
      </c>
      <c r="P92">
        <v>59.97176242413223</v>
      </c>
      <c r="Q92">
        <v>2.6699891861137894</v>
      </c>
      <c r="R92">
        <v>9.9594749219858159</v>
      </c>
      <c r="S92">
        <v>6.4599651135940404</v>
      </c>
      <c r="T92">
        <v>0</v>
      </c>
      <c r="U92">
        <v>265.73795463026408</v>
      </c>
      <c r="V92">
        <v>5.0783104804804804</v>
      </c>
      <c r="W92">
        <v>11.35653339791717</v>
      </c>
      <c r="X92">
        <v>36.098951016280218</v>
      </c>
      <c r="Y92">
        <v>0</v>
      </c>
      <c r="Z92">
        <v>1.5958289139999999</v>
      </c>
      <c r="AA92">
        <v>0</v>
      </c>
      <c r="AB92">
        <v>0</v>
      </c>
      <c r="AC92">
        <v>0</v>
      </c>
      <c r="AD92">
        <v>0</v>
      </c>
      <c r="AE92">
        <v>0.47100703850350739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13.197782188494877</v>
      </c>
      <c r="AL92">
        <v>0.56865770000000015</v>
      </c>
      <c r="AM92">
        <v>3.8496450054013507</v>
      </c>
      <c r="AN92">
        <v>0</v>
      </c>
      <c r="AO92">
        <v>0</v>
      </c>
      <c r="AP92">
        <v>0</v>
      </c>
      <c r="AQ92">
        <v>0</v>
      </c>
      <c r="AR92">
        <v>9.3207063000000012</v>
      </c>
      <c r="AS92">
        <v>7.30886037823372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635.67328555149561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85.749506504654818</v>
      </c>
      <c r="L93">
        <v>22.160005315969844</v>
      </c>
      <c r="M93">
        <v>0</v>
      </c>
      <c r="N93">
        <v>28.905952704104052</v>
      </c>
      <c r="O93">
        <v>24.271305780594261</v>
      </c>
      <c r="P93">
        <v>59.97176242413223</v>
      </c>
      <c r="Q93">
        <v>1.9899428000000001</v>
      </c>
      <c r="R93">
        <v>9.9594749219858159</v>
      </c>
      <c r="S93">
        <v>3.8570262265749076</v>
      </c>
      <c r="T93">
        <v>0</v>
      </c>
      <c r="U93">
        <v>265.73795463026408</v>
      </c>
      <c r="V93">
        <v>5.0783104804804804</v>
      </c>
      <c r="W93">
        <v>11.35653339791717</v>
      </c>
      <c r="X93">
        <v>36.098951016280218</v>
      </c>
      <c r="Y93">
        <v>0</v>
      </c>
      <c r="Z93">
        <v>1.5958289139999999</v>
      </c>
      <c r="AA93">
        <v>0</v>
      </c>
      <c r="AB93">
        <v>0</v>
      </c>
      <c r="AC93">
        <v>0</v>
      </c>
      <c r="AD93">
        <v>0</v>
      </c>
      <c r="AE93">
        <v>0.47100703850350739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13.197782188494877</v>
      </c>
      <c r="AL93">
        <v>3.1276173500000004</v>
      </c>
      <c r="AM93">
        <v>3.8496450054013507</v>
      </c>
      <c r="AN93">
        <v>0</v>
      </c>
      <c r="AO93">
        <v>0</v>
      </c>
      <c r="AP93">
        <v>0</v>
      </c>
      <c r="AQ93">
        <v>0</v>
      </c>
      <c r="AR93">
        <v>9.3207063000000012</v>
      </c>
      <c r="AS93">
        <v>5.9261032016057094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592.6254162009634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85.750654405311565</v>
      </c>
      <c r="L94">
        <v>22.279587520465835</v>
      </c>
      <c r="M94">
        <v>0</v>
      </c>
      <c r="N94">
        <v>28.905952704104052</v>
      </c>
      <c r="O94">
        <v>24.271305780594261</v>
      </c>
      <c r="P94">
        <v>59.97176242413223</v>
      </c>
      <c r="Q94">
        <v>1.8599140041841007</v>
      </c>
      <c r="R94">
        <v>9.9594749219858159</v>
      </c>
      <c r="S94">
        <v>3.7201105677694768</v>
      </c>
      <c r="T94">
        <v>0</v>
      </c>
      <c r="U94">
        <v>265.73795463026408</v>
      </c>
      <c r="V94">
        <v>5.0783104804804804</v>
      </c>
      <c r="W94">
        <v>11.35653339791717</v>
      </c>
      <c r="X94">
        <v>36.098951016280218</v>
      </c>
      <c r="Y94">
        <v>0</v>
      </c>
      <c r="Z94">
        <v>1.5958289139999999</v>
      </c>
      <c r="AA94">
        <v>0</v>
      </c>
      <c r="AB94">
        <v>0</v>
      </c>
      <c r="AC94">
        <v>0</v>
      </c>
      <c r="AD94">
        <v>0</v>
      </c>
      <c r="AE94">
        <v>0.47100703850350739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13.197782188494877</v>
      </c>
      <c r="AL94">
        <v>3.1276173500000004</v>
      </c>
      <c r="AM94">
        <v>3.8496450054013507</v>
      </c>
      <c r="AN94">
        <v>0</v>
      </c>
      <c r="AO94">
        <v>0</v>
      </c>
      <c r="AP94">
        <v>0</v>
      </c>
      <c r="AQ94">
        <v>0</v>
      </c>
      <c r="AR94">
        <v>9.3207063000000012</v>
      </c>
      <c r="AS94">
        <v>5.9261032016057094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592.47920185149485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85.749819841586657</v>
      </c>
      <c r="L95">
        <v>22.279587520465835</v>
      </c>
      <c r="M95">
        <v>0</v>
      </c>
      <c r="N95">
        <v>28.905952704104052</v>
      </c>
      <c r="O95">
        <v>24.271305780594261</v>
      </c>
      <c r="P95">
        <v>59.97176242413223</v>
      </c>
      <c r="Q95">
        <v>1.8698423103448276</v>
      </c>
      <c r="R95">
        <v>9.9594749219858159</v>
      </c>
      <c r="S95">
        <v>3.7101826278697274</v>
      </c>
      <c r="T95">
        <v>0</v>
      </c>
      <c r="U95">
        <v>265.73795463026408</v>
      </c>
      <c r="V95">
        <v>5.0783104804804804</v>
      </c>
      <c r="W95">
        <v>11.35653339791717</v>
      </c>
      <c r="X95">
        <v>36.098951016280218</v>
      </c>
      <c r="Y95">
        <v>0</v>
      </c>
      <c r="Z95">
        <v>1.5958289139999999</v>
      </c>
      <c r="AA95">
        <v>0</v>
      </c>
      <c r="AB95">
        <v>0</v>
      </c>
      <c r="AC95">
        <v>0</v>
      </c>
      <c r="AD95">
        <v>0</v>
      </c>
      <c r="AE95">
        <v>0.47100703850350739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13.197782188494877</v>
      </c>
      <c r="AL95">
        <v>3.1276173500000004</v>
      </c>
      <c r="AM95">
        <v>3.8496450054013507</v>
      </c>
      <c r="AN95">
        <v>0</v>
      </c>
      <c r="AO95">
        <v>0</v>
      </c>
      <c r="AP95">
        <v>0</v>
      </c>
      <c r="AQ95">
        <v>0</v>
      </c>
      <c r="AR95">
        <v>4.8629771999999996</v>
      </c>
      <c r="AS95">
        <v>5.9261032016057094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588.02063855403094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85.750801795273375</v>
      </c>
      <c r="L96">
        <v>22.279587520465835</v>
      </c>
      <c r="M96">
        <v>0</v>
      </c>
      <c r="N96">
        <v>28.905952704104052</v>
      </c>
      <c r="O96">
        <v>24.271305780594261</v>
      </c>
      <c r="P96">
        <v>59.97176242413223</v>
      </c>
      <c r="Q96">
        <v>1.8599140041841007</v>
      </c>
      <c r="R96">
        <v>9.9594749219858159</v>
      </c>
      <c r="S96">
        <v>3.7101826278697274</v>
      </c>
      <c r="T96">
        <v>0</v>
      </c>
      <c r="U96">
        <v>265.73795463026408</v>
      </c>
      <c r="V96">
        <v>5.0783104804804804</v>
      </c>
      <c r="W96">
        <v>11.35653339791717</v>
      </c>
      <c r="X96">
        <v>36.098951016280218</v>
      </c>
      <c r="Y96">
        <v>0</v>
      </c>
      <c r="Z96">
        <v>1.5958289139999999</v>
      </c>
      <c r="AA96">
        <v>0</v>
      </c>
      <c r="AB96">
        <v>0</v>
      </c>
      <c r="AC96">
        <v>0</v>
      </c>
      <c r="AD96">
        <v>0</v>
      </c>
      <c r="AE96">
        <v>0.47100703850350739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13.197782188494877</v>
      </c>
      <c r="AL96">
        <v>3.1276173500000004</v>
      </c>
      <c r="AM96">
        <v>3.8496450054013507</v>
      </c>
      <c r="AN96">
        <v>0</v>
      </c>
      <c r="AO96">
        <v>0</v>
      </c>
      <c r="AP96">
        <v>0</v>
      </c>
      <c r="AQ96">
        <v>0</v>
      </c>
      <c r="AR96">
        <v>4.8629771999999996</v>
      </c>
      <c r="AS96">
        <v>5.9261032016057094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588.01169220155691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85.749762036908564</v>
      </c>
      <c r="L97">
        <v>22.279578205394191</v>
      </c>
      <c r="M97">
        <v>0</v>
      </c>
      <c r="N97">
        <v>28.905952704104052</v>
      </c>
      <c r="O97">
        <v>24.271305780594261</v>
      </c>
      <c r="P97">
        <v>59.97176242413223</v>
      </c>
      <c r="Q97">
        <v>1.8607732183908048</v>
      </c>
      <c r="R97">
        <v>9.9594749219858159</v>
      </c>
      <c r="S97">
        <v>3.7094749999999999</v>
      </c>
      <c r="T97">
        <v>0</v>
      </c>
      <c r="U97">
        <v>265.73795463026408</v>
      </c>
      <c r="V97">
        <v>5.0783104804804804</v>
      </c>
      <c r="W97">
        <v>11.35653339791717</v>
      </c>
      <c r="X97">
        <v>36.098951016280218</v>
      </c>
      <c r="Y97">
        <v>0</v>
      </c>
      <c r="Z97">
        <v>1.5958289139999999</v>
      </c>
      <c r="AA97">
        <v>0</v>
      </c>
      <c r="AB97">
        <v>0</v>
      </c>
      <c r="AC97">
        <v>0</v>
      </c>
      <c r="AD97">
        <v>0</v>
      </c>
      <c r="AE97">
        <v>0.47100703850350739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13.197782188494877</v>
      </c>
      <c r="AL97">
        <v>3.1276173500000004</v>
      </c>
      <c r="AM97">
        <v>3.8496450054013507</v>
      </c>
      <c r="AN97">
        <v>0</v>
      </c>
      <c r="AO97">
        <v>0</v>
      </c>
      <c r="AP97">
        <v>0</v>
      </c>
      <c r="AQ97">
        <v>0</v>
      </c>
      <c r="AR97">
        <v>8.5102101000000001</v>
      </c>
      <c r="AS97">
        <v>5.9261032016057094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591.65802761445741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85.749762036908564</v>
      </c>
      <c r="L98">
        <v>22.279578205394191</v>
      </c>
      <c r="M98">
        <v>0</v>
      </c>
      <c r="N98">
        <v>28.905952704104052</v>
      </c>
      <c r="O98">
        <v>24.271305780594261</v>
      </c>
      <c r="P98">
        <v>59.97176242413223</v>
      </c>
      <c r="Q98">
        <v>1.8607732183908048</v>
      </c>
      <c r="R98">
        <v>9.9594749219858159</v>
      </c>
      <c r="S98">
        <v>3.7094749999999999</v>
      </c>
      <c r="T98">
        <v>0</v>
      </c>
      <c r="U98">
        <v>265.73795463026408</v>
      </c>
      <c r="V98">
        <v>5.0783104804804804</v>
      </c>
      <c r="W98">
        <v>11.35653339791717</v>
      </c>
      <c r="X98">
        <v>36.098951016280218</v>
      </c>
      <c r="Y98">
        <v>0</v>
      </c>
      <c r="Z98">
        <v>1.5958289139999999</v>
      </c>
      <c r="AA98">
        <v>0</v>
      </c>
      <c r="AB98">
        <v>0</v>
      </c>
      <c r="AC98">
        <v>0</v>
      </c>
      <c r="AD98">
        <v>0</v>
      </c>
      <c r="AE98">
        <v>0.47100703850350739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13.197782188494877</v>
      </c>
      <c r="AL98">
        <v>3.1276173500000004</v>
      </c>
      <c r="AM98">
        <v>3.8496450054013507</v>
      </c>
      <c r="AN98">
        <v>0</v>
      </c>
      <c r="AO98">
        <v>0</v>
      </c>
      <c r="AP98">
        <v>0</v>
      </c>
      <c r="AQ98">
        <v>0</v>
      </c>
      <c r="AR98">
        <v>8.5102101000000001</v>
      </c>
      <c r="AS98">
        <v>5.9261032016057094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591.65802761445741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2.5719011468195818</v>
      </c>
      <c r="L99">
        <f t="shared" si="2"/>
        <v>0.72897086698242353</v>
      </c>
      <c r="M99">
        <f t="shared" si="2"/>
        <v>0</v>
      </c>
      <c r="N99">
        <f t="shared" si="2"/>
        <v>0.69374286489849701</v>
      </c>
      <c r="O99">
        <f t="shared" si="2"/>
        <v>0.58251133873426197</v>
      </c>
      <c r="P99">
        <f t="shared" si="2"/>
        <v>1.4393222981791711</v>
      </c>
      <c r="Q99">
        <f t="shared" si="2"/>
        <v>5.494287365636228E-2</v>
      </c>
      <c r="R99">
        <f t="shared" si="2"/>
        <v>0.22642891942222984</v>
      </c>
      <c r="S99">
        <f t="shared" si="2"/>
        <v>0.12243470984217612</v>
      </c>
      <c r="T99">
        <f t="shared" si="2"/>
        <v>0</v>
      </c>
      <c r="U99">
        <f t="shared" si="2"/>
        <v>6.4176776939523368</v>
      </c>
      <c r="V99">
        <f t="shared" si="2"/>
        <v>0.12171333027012494</v>
      </c>
      <c r="W99">
        <f t="shared" si="2"/>
        <v>0.26547190276522842</v>
      </c>
      <c r="X99">
        <f t="shared" si="2"/>
        <v>0.86638364190846695</v>
      </c>
      <c r="Y99">
        <f t="shared" si="2"/>
        <v>0</v>
      </c>
      <c r="Z99">
        <f t="shared" si="2"/>
        <v>3.6771365052499998E-2</v>
      </c>
      <c r="AA99">
        <f t="shared" si="2"/>
        <v>3.1317407360026965E-2</v>
      </c>
      <c r="AB99">
        <f t="shared" si="2"/>
        <v>3.5051344223443366E-2</v>
      </c>
      <c r="AC99">
        <f t="shared" si="2"/>
        <v>2.1646255830532427E-2</v>
      </c>
      <c r="AD99">
        <f t="shared" si="2"/>
        <v>2.019369293527631E-2</v>
      </c>
      <c r="AE99">
        <f t="shared" si="2"/>
        <v>4.8177420741718581E-2</v>
      </c>
      <c r="AF99">
        <f t="shared" si="2"/>
        <v>0</v>
      </c>
      <c r="AG99">
        <f t="shared" si="2"/>
        <v>0</v>
      </c>
      <c r="AH99">
        <f t="shared" si="2"/>
        <v>0.12978576252700105</v>
      </c>
      <c r="AI99">
        <f t="shared" si="2"/>
        <v>0</v>
      </c>
      <c r="AJ99">
        <f t="shared" si="2"/>
        <v>0</v>
      </c>
      <c r="AK99">
        <f t="shared" si="2"/>
        <v>0.3167467725238769</v>
      </c>
      <c r="AL99">
        <f t="shared" si="2"/>
        <v>0.12108854921596383</v>
      </c>
      <c r="AM99">
        <f t="shared" si="2"/>
        <v>9.4618076643660814E-2</v>
      </c>
      <c r="AN99">
        <f t="shared" si="2"/>
        <v>0</v>
      </c>
      <c r="AO99">
        <f t="shared" si="2"/>
        <v>0</v>
      </c>
      <c r="AP99">
        <f t="shared" si="2"/>
        <v>4.168825175861807E-3</v>
      </c>
      <c r="AQ99">
        <f t="shared" si="2"/>
        <v>0</v>
      </c>
      <c r="AR99">
        <f t="shared" si="2"/>
        <v>0.2148490343499998</v>
      </c>
      <c r="AS99">
        <f t="shared" si="2"/>
        <v>0.15530867534556186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15.321224769356277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4.9299743563068912</v>
      </c>
      <c r="L3">
        <v>205.23000000000002</v>
      </c>
      <c r="M3">
        <v>27.20061371841155</v>
      </c>
      <c r="N3">
        <v>34.917190619386588</v>
      </c>
      <c r="O3">
        <v>0</v>
      </c>
      <c r="P3">
        <v>37.121090898512392</v>
      </c>
      <c r="Q3">
        <v>3.2270015167701858</v>
      </c>
      <c r="R3">
        <v>12.5329629817466</v>
      </c>
      <c r="S3">
        <v>7.8040200326264264</v>
      </c>
      <c r="T3">
        <v>0</v>
      </c>
      <c r="U3">
        <v>24.760300387131952</v>
      </c>
      <c r="V3">
        <v>6.1256302239550839</v>
      </c>
      <c r="W3">
        <v>10.287191505270318</v>
      </c>
      <c r="X3">
        <v>43.359096578407424</v>
      </c>
      <c r="Y3">
        <v>0</v>
      </c>
      <c r="Z3">
        <v>1.9276745113636364</v>
      </c>
      <c r="AA3">
        <v>0</v>
      </c>
      <c r="AB3">
        <v>0</v>
      </c>
      <c r="AC3">
        <v>0</v>
      </c>
      <c r="AD3">
        <v>0</v>
      </c>
      <c r="AE3">
        <v>0.56885047669524558</v>
      </c>
      <c r="AF3">
        <v>2.4773995283975658</v>
      </c>
      <c r="AG3">
        <v>12.722819590000002</v>
      </c>
      <c r="AH3">
        <v>0</v>
      </c>
      <c r="AI3">
        <v>0</v>
      </c>
      <c r="AJ3">
        <v>0</v>
      </c>
      <c r="AK3">
        <v>15.941348451694248</v>
      </c>
      <c r="AL3">
        <v>0</v>
      </c>
      <c r="AM3">
        <v>4.7682652880720182</v>
      </c>
      <c r="AN3">
        <v>0.79256500000000007</v>
      </c>
      <c r="AO3">
        <v>0</v>
      </c>
      <c r="AP3">
        <v>0</v>
      </c>
      <c r="AQ3">
        <v>0</v>
      </c>
      <c r="AR3">
        <v>12.4008231</v>
      </c>
      <c r="AS3">
        <v>9.4287555200713662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478.52357428481957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4.9299743563068912</v>
      </c>
      <c r="L4">
        <v>205.23000000000002</v>
      </c>
      <c r="M4">
        <v>27.20061371841155</v>
      </c>
      <c r="N4">
        <v>34.917190619386588</v>
      </c>
      <c r="O4">
        <v>0</v>
      </c>
      <c r="P4">
        <v>37.121090898512392</v>
      </c>
      <c r="Q4">
        <v>3.2270015167701858</v>
      </c>
      <c r="R4">
        <v>12.5329629817466</v>
      </c>
      <c r="S4">
        <v>7.8040200326264264</v>
      </c>
      <c r="T4">
        <v>0</v>
      </c>
      <c r="U4">
        <v>24.760300387131952</v>
      </c>
      <c r="V4">
        <v>6.1256302239550839</v>
      </c>
      <c r="W4">
        <v>10.287191505270318</v>
      </c>
      <c r="X4">
        <v>43.35845818449409</v>
      </c>
      <c r="Y4">
        <v>0</v>
      </c>
      <c r="Z4">
        <v>1.9276745113636364</v>
      </c>
      <c r="AA4">
        <v>0</v>
      </c>
      <c r="AB4">
        <v>0</v>
      </c>
      <c r="AC4">
        <v>0</v>
      </c>
      <c r="AD4">
        <v>0</v>
      </c>
      <c r="AE4">
        <v>0.56885047669524558</v>
      </c>
      <c r="AF4">
        <v>2.4773995283975658</v>
      </c>
      <c r="AG4">
        <v>12.722819590000002</v>
      </c>
      <c r="AH4">
        <v>0</v>
      </c>
      <c r="AI4">
        <v>0</v>
      </c>
      <c r="AJ4">
        <v>0</v>
      </c>
      <c r="AK4">
        <v>15.941348451694248</v>
      </c>
      <c r="AL4">
        <v>0</v>
      </c>
      <c r="AM4">
        <v>4.7682652880720182</v>
      </c>
      <c r="AN4">
        <v>0.79256500000000007</v>
      </c>
      <c r="AO4">
        <v>0</v>
      </c>
      <c r="AP4">
        <v>0</v>
      </c>
      <c r="AQ4">
        <v>0</v>
      </c>
      <c r="AR4">
        <v>12.4008231</v>
      </c>
      <c r="AS4">
        <v>9.4287555200713662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478.52293589090624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4.9299743563068912</v>
      </c>
      <c r="L5">
        <v>205.23000000000002</v>
      </c>
      <c r="M5">
        <v>27.20061371841155</v>
      </c>
      <c r="N5">
        <v>34.917190619386588</v>
      </c>
      <c r="O5">
        <v>0</v>
      </c>
      <c r="P5">
        <v>37.121090898512392</v>
      </c>
      <c r="Q5">
        <v>3.2270015167701858</v>
      </c>
      <c r="R5">
        <v>12.5329629817466</v>
      </c>
      <c r="S5">
        <v>7.8040200326264264</v>
      </c>
      <c r="T5">
        <v>0</v>
      </c>
      <c r="U5">
        <v>24.760300387131952</v>
      </c>
      <c r="V5">
        <v>6.1256302239550839</v>
      </c>
      <c r="W5">
        <v>10.287191505270318</v>
      </c>
      <c r="X5">
        <v>43.35845818449409</v>
      </c>
      <c r="Y5">
        <v>0</v>
      </c>
      <c r="Z5">
        <v>1.9276745113636364</v>
      </c>
      <c r="AA5">
        <v>0</v>
      </c>
      <c r="AB5">
        <v>0</v>
      </c>
      <c r="AC5">
        <v>0</v>
      </c>
      <c r="AD5">
        <v>0</v>
      </c>
      <c r="AE5">
        <v>0.56885047669524558</v>
      </c>
      <c r="AF5">
        <v>2.4773995283975658</v>
      </c>
      <c r="AG5">
        <v>12.722819590000002</v>
      </c>
      <c r="AH5">
        <v>0</v>
      </c>
      <c r="AI5">
        <v>0</v>
      </c>
      <c r="AJ5">
        <v>0</v>
      </c>
      <c r="AK5">
        <v>15.941348451694248</v>
      </c>
      <c r="AL5">
        <v>0</v>
      </c>
      <c r="AM5">
        <v>4.7682652880720182</v>
      </c>
      <c r="AN5">
        <v>0.79256500000000007</v>
      </c>
      <c r="AO5">
        <v>0</v>
      </c>
      <c r="AP5">
        <v>0</v>
      </c>
      <c r="AQ5">
        <v>0</v>
      </c>
      <c r="AR5">
        <v>10.442798399999999</v>
      </c>
      <c r="AS5">
        <v>9.4287555200713662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476.56491119090623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4.9299743563068912</v>
      </c>
      <c r="L6">
        <v>205.23000000000002</v>
      </c>
      <c r="M6">
        <v>27.20061371841155</v>
      </c>
      <c r="N6">
        <v>34.917190619386588</v>
      </c>
      <c r="O6">
        <v>0</v>
      </c>
      <c r="P6">
        <v>37.121090898512392</v>
      </c>
      <c r="Q6">
        <v>3.2270015167701858</v>
      </c>
      <c r="R6">
        <v>12.5329629817466</v>
      </c>
      <c r="S6">
        <v>7.8040200326264264</v>
      </c>
      <c r="T6">
        <v>0</v>
      </c>
      <c r="U6">
        <v>24.760300387131952</v>
      </c>
      <c r="V6">
        <v>6.1256302239550839</v>
      </c>
      <c r="W6">
        <v>10.287191505270318</v>
      </c>
      <c r="X6">
        <v>43.35845818449409</v>
      </c>
      <c r="Y6">
        <v>0</v>
      </c>
      <c r="Z6">
        <v>1.9276745113636364</v>
      </c>
      <c r="AA6">
        <v>0</v>
      </c>
      <c r="AB6">
        <v>0</v>
      </c>
      <c r="AC6">
        <v>0</v>
      </c>
      <c r="AD6">
        <v>0</v>
      </c>
      <c r="AE6">
        <v>0.56885047669524558</v>
      </c>
      <c r="AF6">
        <v>2.4773995283975658</v>
      </c>
      <c r="AG6">
        <v>12.722819590000002</v>
      </c>
      <c r="AH6">
        <v>0</v>
      </c>
      <c r="AI6">
        <v>0</v>
      </c>
      <c r="AJ6">
        <v>0</v>
      </c>
      <c r="AK6">
        <v>15.941348451694248</v>
      </c>
      <c r="AL6">
        <v>0</v>
      </c>
      <c r="AM6">
        <v>4.7682652880720182</v>
      </c>
      <c r="AN6">
        <v>0.79256500000000007</v>
      </c>
      <c r="AO6">
        <v>0</v>
      </c>
      <c r="AP6">
        <v>0</v>
      </c>
      <c r="AQ6">
        <v>0</v>
      </c>
      <c r="AR6">
        <v>10.442798399999999</v>
      </c>
      <c r="AS6">
        <v>9.4287555200713662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476.56491119090623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4.9299743563068912</v>
      </c>
      <c r="L7">
        <v>205.23000000000002</v>
      </c>
      <c r="M7">
        <v>27.20061371841155</v>
      </c>
      <c r="N7">
        <v>34.917190619386588</v>
      </c>
      <c r="O7">
        <v>0</v>
      </c>
      <c r="P7">
        <v>37.121090898512392</v>
      </c>
      <c r="Q7">
        <v>2.8892503242542151</v>
      </c>
      <c r="R7">
        <v>6.9295237166370107</v>
      </c>
      <c r="S7">
        <v>3.8533327562326876</v>
      </c>
      <c r="T7">
        <v>0</v>
      </c>
      <c r="U7">
        <v>20.480782171099928</v>
      </c>
      <c r="V7">
        <v>6.1256302239550839</v>
      </c>
      <c r="W7">
        <v>10.287191505270318</v>
      </c>
      <c r="X7">
        <v>43.35845818449409</v>
      </c>
      <c r="Y7">
        <v>0</v>
      </c>
      <c r="Z7">
        <v>1.9276745113636364</v>
      </c>
      <c r="AA7">
        <v>0</v>
      </c>
      <c r="AB7">
        <v>0</v>
      </c>
      <c r="AC7">
        <v>0</v>
      </c>
      <c r="AD7">
        <v>0</v>
      </c>
      <c r="AE7">
        <v>0.56885047669524558</v>
      </c>
      <c r="AF7">
        <v>2.4773995283975658</v>
      </c>
      <c r="AG7">
        <v>12.722819590000002</v>
      </c>
      <c r="AH7">
        <v>0</v>
      </c>
      <c r="AI7">
        <v>0</v>
      </c>
      <c r="AJ7">
        <v>0</v>
      </c>
      <c r="AK7">
        <v>15.941348451694248</v>
      </c>
      <c r="AL7">
        <v>0</v>
      </c>
      <c r="AM7">
        <v>4.7682652880720182</v>
      </c>
      <c r="AN7">
        <v>0.79256500000000007</v>
      </c>
      <c r="AO7">
        <v>0</v>
      </c>
      <c r="AP7">
        <v>0</v>
      </c>
      <c r="AQ7">
        <v>0</v>
      </c>
      <c r="AR7">
        <v>10.442798399999999</v>
      </c>
      <c r="AS7">
        <v>9.4287555200713662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462.39351524085481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4.9299743563068912</v>
      </c>
      <c r="L8">
        <v>205.23000000000002</v>
      </c>
      <c r="M8">
        <v>27.20061371841155</v>
      </c>
      <c r="N8">
        <v>34.917190619386588</v>
      </c>
      <c r="O8">
        <v>0</v>
      </c>
      <c r="P8">
        <v>37.121090898512392</v>
      </c>
      <c r="Q8">
        <v>2.8892503242542151</v>
      </c>
      <c r="R8">
        <v>6.9295237166370107</v>
      </c>
      <c r="S8">
        <v>3.8533327562326876</v>
      </c>
      <c r="T8">
        <v>0</v>
      </c>
      <c r="U8">
        <v>20.480782171099928</v>
      </c>
      <c r="V8">
        <v>3.3732970045283017</v>
      </c>
      <c r="W8">
        <v>7.5397946721680427</v>
      </c>
      <c r="X8">
        <v>23.989896476999366</v>
      </c>
      <c r="Y8">
        <v>0</v>
      </c>
      <c r="Z8">
        <v>1.9276745113636364</v>
      </c>
      <c r="AA8">
        <v>0</v>
      </c>
      <c r="AB8">
        <v>0</v>
      </c>
      <c r="AC8">
        <v>0</v>
      </c>
      <c r="AD8">
        <v>0</v>
      </c>
      <c r="AE8">
        <v>0.56885047669524558</v>
      </c>
      <c r="AF8">
        <v>2.4773995283975658</v>
      </c>
      <c r="AG8">
        <v>12.722819590000002</v>
      </c>
      <c r="AH8">
        <v>0</v>
      </c>
      <c r="AI8">
        <v>0</v>
      </c>
      <c r="AJ8">
        <v>0</v>
      </c>
      <c r="AK8">
        <v>15.941348451694248</v>
      </c>
      <c r="AL8">
        <v>0</v>
      </c>
      <c r="AM8">
        <v>4.7682652880720182</v>
      </c>
      <c r="AN8">
        <v>0.79256500000000007</v>
      </c>
      <c r="AO8">
        <v>0</v>
      </c>
      <c r="AP8">
        <v>0</v>
      </c>
      <c r="AQ8">
        <v>0</v>
      </c>
      <c r="AR8">
        <v>12.4008231</v>
      </c>
      <c r="AS8">
        <v>9.4287555200713662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439.48324818083108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4.9299743563068912</v>
      </c>
      <c r="L9">
        <v>205.23000000000002</v>
      </c>
      <c r="M9">
        <v>27.20061371841155</v>
      </c>
      <c r="N9">
        <v>34.917190619386588</v>
      </c>
      <c r="O9">
        <v>0</v>
      </c>
      <c r="P9">
        <v>37.121090898512392</v>
      </c>
      <c r="Q9">
        <v>2.8892503242542151</v>
      </c>
      <c r="R9">
        <v>6.7102932272554234</v>
      </c>
      <c r="S9">
        <v>3.8533327562326876</v>
      </c>
      <c r="T9">
        <v>0</v>
      </c>
      <c r="U9">
        <v>20.480782171099928</v>
      </c>
      <c r="V9">
        <v>3.3732970045283017</v>
      </c>
      <c r="W9">
        <v>7.5397946721680427</v>
      </c>
      <c r="X9">
        <v>23.989896476999366</v>
      </c>
      <c r="Y9">
        <v>0</v>
      </c>
      <c r="Z9">
        <v>1.9276745113636364</v>
      </c>
      <c r="AA9">
        <v>0</v>
      </c>
      <c r="AB9">
        <v>0</v>
      </c>
      <c r="AC9">
        <v>0</v>
      </c>
      <c r="AD9">
        <v>0</v>
      </c>
      <c r="AE9">
        <v>0.56885047669524558</v>
      </c>
      <c r="AF9">
        <v>2.4773995283975658</v>
      </c>
      <c r="AG9">
        <v>12.722819590000002</v>
      </c>
      <c r="AH9">
        <v>0</v>
      </c>
      <c r="AI9">
        <v>0</v>
      </c>
      <c r="AJ9">
        <v>0</v>
      </c>
      <c r="AK9">
        <v>15.941348451694248</v>
      </c>
      <c r="AL9">
        <v>0</v>
      </c>
      <c r="AM9">
        <v>4.7682652880720182</v>
      </c>
      <c r="AN9">
        <v>0.79256500000000007</v>
      </c>
      <c r="AO9">
        <v>0</v>
      </c>
      <c r="AP9">
        <v>0</v>
      </c>
      <c r="AQ9">
        <v>0</v>
      </c>
      <c r="AR9">
        <v>12.4008231</v>
      </c>
      <c r="AS9">
        <v>9.4287555200713662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439.26401769144951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4.9299743563068912</v>
      </c>
      <c r="L10">
        <v>205.23000000000002</v>
      </c>
      <c r="M10">
        <v>27.20061371841155</v>
      </c>
      <c r="N10">
        <v>34.917190619386588</v>
      </c>
      <c r="O10">
        <v>0</v>
      </c>
      <c r="P10">
        <v>37.121090898512392</v>
      </c>
      <c r="Q10">
        <v>2.8892503242542151</v>
      </c>
      <c r="R10">
        <v>6.8697076160714277</v>
      </c>
      <c r="S10">
        <v>3.8533327562326876</v>
      </c>
      <c r="T10">
        <v>0</v>
      </c>
      <c r="U10">
        <v>20.480782171099928</v>
      </c>
      <c r="V10">
        <v>3.3732970045283017</v>
      </c>
      <c r="W10">
        <v>7.5397946721680427</v>
      </c>
      <c r="X10">
        <v>23.989896476999366</v>
      </c>
      <c r="Y10">
        <v>0</v>
      </c>
      <c r="Z10">
        <v>1.9276745113636364</v>
      </c>
      <c r="AA10">
        <v>0</v>
      </c>
      <c r="AB10">
        <v>0</v>
      </c>
      <c r="AC10">
        <v>0</v>
      </c>
      <c r="AD10">
        <v>0</v>
      </c>
      <c r="AE10">
        <v>0.56885047669524558</v>
      </c>
      <c r="AF10">
        <v>2.4773995283975658</v>
      </c>
      <c r="AG10">
        <v>12.722819590000002</v>
      </c>
      <c r="AH10">
        <v>0</v>
      </c>
      <c r="AI10">
        <v>0</v>
      </c>
      <c r="AJ10">
        <v>0</v>
      </c>
      <c r="AK10">
        <v>15.941348451694248</v>
      </c>
      <c r="AL10">
        <v>0</v>
      </c>
      <c r="AM10">
        <v>4.7682652880720182</v>
      </c>
      <c r="AN10">
        <v>0.79256500000000007</v>
      </c>
      <c r="AO10">
        <v>0</v>
      </c>
      <c r="AP10">
        <v>0</v>
      </c>
      <c r="AQ10">
        <v>0</v>
      </c>
      <c r="AR10">
        <v>10.442798399999999</v>
      </c>
      <c r="AS10">
        <v>9.4287555200713662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437.4654073802655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4.9299743563068912</v>
      </c>
      <c r="L11">
        <v>205.23000000000002</v>
      </c>
      <c r="M11">
        <v>27.20061371841155</v>
      </c>
      <c r="N11">
        <v>34.917190619386588</v>
      </c>
      <c r="O11">
        <v>0</v>
      </c>
      <c r="P11">
        <v>37.121090898512392</v>
      </c>
      <c r="Q11">
        <v>2.8892503242542151</v>
      </c>
      <c r="R11">
        <v>6.8697076160714277</v>
      </c>
      <c r="S11">
        <v>3.8533327562326876</v>
      </c>
      <c r="T11">
        <v>0</v>
      </c>
      <c r="U11">
        <v>20.480782171099928</v>
      </c>
      <c r="V11">
        <v>3.3732970045283017</v>
      </c>
      <c r="W11">
        <v>7.5397946721680427</v>
      </c>
      <c r="X11">
        <v>23.989896476999366</v>
      </c>
      <c r="Y11">
        <v>0</v>
      </c>
      <c r="Z11">
        <v>1.9276745113636364</v>
      </c>
      <c r="AA11">
        <v>0</v>
      </c>
      <c r="AB11">
        <v>0</v>
      </c>
      <c r="AC11">
        <v>0</v>
      </c>
      <c r="AD11">
        <v>0</v>
      </c>
      <c r="AE11">
        <v>0.56885047669524558</v>
      </c>
      <c r="AF11">
        <v>2.4773995283975658</v>
      </c>
      <c r="AG11">
        <v>12.722819590000002</v>
      </c>
      <c r="AH11">
        <v>0</v>
      </c>
      <c r="AI11">
        <v>0</v>
      </c>
      <c r="AJ11">
        <v>0</v>
      </c>
      <c r="AK11">
        <v>15.941348451694248</v>
      </c>
      <c r="AL11">
        <v>0</v>
      </c>
      <c r="AM11">
        <v>4.7682652880720182</v>
      </c>
      <c r="AN11">
        <v>0.79256500000000007</v>
      </c>
      <c r="AO11">
        <v>0</v>
      </c>
      <c r="AP11">
        <v>0</v>
      </c>
      <c r="AQ11">
        <v>0</v>
      </c>
      <c r="AR11">
        <v>10.442798399999999</v>
      </c>
      <c r="AS11">
        <v>6.362183138641095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434.39883499883524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4.9299743563068912</v>
      </c>
      <c r="L12">
        <v>205.23000000000002</v>
      </c>
      <c r="M12">
        <v>27.20061371841155</v>
      </c>
      <c r="N12">
        <v>34.917190619386588</v>
      </c>
      <c r="O12">
        <v>0</v>
      </c>
      <c r="P12">
        <v>37.121090898512392</v>
      </c>
      <c r="Q12">
        <v>2.8892503242542151</v>
      </c>
      <c r="R12">
        <v>6.8697076160714277</v>
      </c>
      <c r="S12">
        <v>3.8533327562326876</v>
      </c>
      <c r="T12">
        <v>0</v>
      </c>
      <c r="U12">
        <v>20.480782171099928</v>
      </c>
      <c r="V12">
        <v>3.3732970045283017</v>
      </c>
      <c r="W12">
        <v>7.5397946721680427</v>
      </c>
      <c r="X12">
        <v>23.989896476999366</v>
      </c>
      <c r="Y12">
        <v>0</v>
      </c>
      <c r="Z12">
        <v>1.9276745113636364</v>
      </c>
      <c r="AA12">
        <v>0</v>
      </c>
      <c r="AB12">
        <v>0</v>
      </c>
      <c r="AC12">
        <v>0</v>
      </c>
      <c r="AD12">
        <v>0</v>
      </c>
      <c r="AE12">
        <v>0.56885047669524558</v>
      </c>
      <c r="AF12">
        <v>2.4773995283975658</v>
      </c>
      <c r="AG12">
        <v>12.722819590000002</v>
      </c>
      <c r="AH12">
        <v>0</v>
      </c>
      <c r="AI12">
        <v>0</v>
      </c>
      <c r="AJ12">
        <v>0</v>
      </c>
      <c r="AK12">
        <v>15.941348451694248</v>
      </c>
      <c r="AL12">
        <v>0</v>
      </c>
      <c r="AM12">
        <v>4.7682652880720182</v>
      </c>
      <c r="AN12">
        <v>0.79256500000000007</v>
      </c>
      <c r="AO12">
        <v>0</v>
      </c>
      <c r="AP12">
        <v>0</v>
      </c>
      <c r="AQ12">
        <v>0</v>
      </c>
      <c r="AR12">
        <v>10.442798399999999</v>
      </c>
      <c r="AS12">
        <v>6.362183138641095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434.39883499883524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4.9299494698185242</v>
      </c>
      <c r="L13">
        <v>205.24733794149515</v>
      </c>
      <c r="M13">
        <v>27.20061371841155</v>
      </c>
      <c r="N13">
        <v>34.917190619386588</v>
      </c>
      <c r="O13">
        <v>0</v>
      </c>
      <c r="P13">
        <v>37.121090898512392</v>
      </c>
      <c r="Q13">
        <v>2.8903039009497968</v>
      </c>
      <c r="R13">
        <v>6.8708244000000001</v>
      </c>
      <c r="S13">
        <v>3.8800055468191568</v>
      </c>
      <c r="T13">
        <v>0</v>
      </c>
      <c r="U13">
        <v>20.480782171099928</v>
      </c>
      <c r="V13">
        <v>3.370380835338346</v>
      </c>
      <c r="W13">
        <v>7.539522296271187</v>
      </c>
      <c r="X13">
        <v>23.99155764939772</v>
      </c>
      <c r="Y13">
        <v>0</v>
      </c>
      <c r="Z13">
        <v>1.9276745113636364</v>
      </c>
      <c r="AA13">
        <v>0</v>
      </c>
      <c r="AB13">
        <v>0</v>
      </c>
      <c r="AC13">
        <v>0</v>
      </c>
      <c r="AD13">
        <v>0</v>
      </c>
      <c r="AE13">
        <v>0.56885047669524558</v>
      </c>
      <c r="AF13">
        <v>2.4773995283975658</v>
      </c>
      <c r="AG13">
        <v>12.722819590000002</v>
      </c>
      <c r="AH13">
        <v>0</v>
      </c>
      <c r="AI13">
        <v>0</v>
      </c>
      <c r="AJ13">
        <v>0</v>
      </c>
      <c r="AK13">
        <v>15.941348451694248</v>
      </c>
      <c r="AL13">
        <v>0</v>
      </c>
      <c r="AM13">
        <v>4.7682652880720182</v>
      </c>
      <c r="AN13">
        <v>0.79256500000000007</v>
      </c>
      <c r="AO13">
        <v>0</v>
      </c>
      <c r="AP13">
        <v>0</v>
      </c>
      <c r="AQ13">
        <v>0</v>
      </c>
      <c r="AR13">
        <v>12.4008231</v>
      </c>
      <c r="AS13">
        <v>6.362183138641095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436.40148853236417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4.9299494698185242</v>
      </c>
      <c r="L14">
        <v>205.24733794149515</v>
      </c>
      <c r="M14">
        <v>27.20061371841155</v>
      </c>
      <c r="N14">
        <v>34.917190619386588</v>
      </c>
      <c r="O14">
        <v>0</v>
      </c>
      <c r="P14">
        <v>37.121090898512392</v>
      </c>
      <c r="Q14">
        <v>2.8903039009497968</v>
      </c>
      <c r="R14">
        <v>6.8708244000000001</v>
      </c>
      <c r="S14">
        <v>3.8800055468191568</v>
      </c>
      <c r="T14">
        <v>0</v>
      </c>
      <c r="U14">
        <v>20.480782171099928</v>
      </c>
      <c r="V14">
        <v>3.370380835338346</v>
      </c>
      <c r="W14">
        <v>7.539522296271187</v>
      </c>
      <c r="X14">
        <v>23.99155764939772</v>
      </c>
      <c r="Y14">
        <v>0</v>
      </c>
      <c r="Z14">
        <v>1.9276745113636364</v>
      </c>
      <c r="AA14">
        <v>0</v>
      </c>
      <c r="AB14">
        <v>0</v>
      </c>
      <c r="AC14">
        <v>0</v>
      </c>
      <c r="AD14">
        <v>0</v>
      </c>
      <c r="AE14">
        <v>0.56885047669524558</v>
      </c>
      <c r="AF14">
        <v>2.4773995283975658</v>
      </c>
      <c r="AG14">
        <v>12.722819590000002</v>
      </c>
      <c r="AH14">
        <v>0</v>
      </c>
      <c r="AI14">
        <v>0</v>
      </c>
      <c r="AJ14">
        <v>0</v>
      </c>
      <c r="AK14">
        <v>15.941348451694248</v>
      </c>
      <c r="AL14">
        <v>0</v>
      </c>
      <c r="AM14">
        <v>4.7682652880720182</v>
      </c>
      <c r="AN14">
        <v>0.79256500000000007</v>
      </c>
      <c r="AO14">
        <v>0</v>
      </c>
      <c r="AP14">
        <v>0</v>
      </c>
      <c r="AQ14">
        <v>0</v>
      </c>
      <c r="AR14">
        <v>12.4008231</v>
      </c>
      <c r="AS14">
        <v>6.362183138641095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436.40148853236417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4.9299494698185242</v>
      </c>
      <c r="L15">
        <v>205.24733794149515</v>
      </c>
      <c r="M15">
        <v>27.20061371841155</v>
      </c>
      <c r="N15">
        <v>34.917190619386588</v>
      </c>
      <c r="O15">
        <v>0</v>
      </c>
      <c r="P15">
        <v>37.121090898512392</v>
      </c>
      <c r="Q15">
        <v>2.8903039009497968</v>
      </c>
      <c r="R15">
        <v>6.8708244000000001</v>
      </c>
      <c r="S15">
        <v>3.8800055468191568</v>
      </c>
      <c r="T15">
        <v>0</v>
      </c>
      <c r="U15">
        <v>20.480782171099928</v>
      </c>
      <c r="V15">
        <v>3.370380835338346</v>
      </c>
      <c r="W15">
        <v>7.539522296271187</v>
      </c>
      <c r="X15">
        <v>23.99155764939772</v>
      </c>
      <c r="Y15">
        <v>0</v>
      </c>
      <c r="Z15">
        <v>1.9276745113636364</v>
      </c>
      <c r="AA15">
        <v>0</v>
      </c>
      <c r="AB15">
        <v>0</v>
      </c>
      <c r="AC15">
        <v>0</v>
      </c>
      <c r="AD15">
        <v>0</v>
      </c>
      <c r="AE15">
        <v>0.56885047669524558</v>
      </c>
      <c r="AF15">
        <v>2.4773995283975658</v>
      </c>
      <c r="AG15">
        <v>12.722819590000002</v>
      </c>
      <c r="AH15">
        <v>0</v>
      </c>
      <c r="AI15">
        <v>0</v>
      </c>
      <c r="AJ15">
        <v>0</v>
      </c>
      <c r="AK15">
        <v>15.941348451694248</v>
      </c>
      <c r="AL15">
        <v>0</v>
      </c>
      <c r="AM15">
        <v>4.7682652880720182</v>
      </c>
      <c r="AN15">
        <v>0.79256500000000007</v>
      </c>
      <c r="AO15">
        <v>0</v>
      </c>
      <c r="AP15">
        <v>0</v>
      </c>
      <c r="AQ15">
        <v>0</v>
      </c>
      <c r="AR15">
        <v>10.442798399999999</v>
      </c>
      <c r="AS15">
        <v>9.4287555200713662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437.51003621379442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4.9299494698185242</v>
      </c>
      <c r="L16">
        <v>205.24733794149515</v>
      </c>
      <c r="M16">
        <v>27.20061371841155</v>
      </c>
      <c r="N16">
        <v>34.917190619386588</v>
      </c>
      <c r="O16">
        <v>0</v>
      </c>
      <c r="P16">
        <v>37.121090898512392</v>
      </c>
      <c r="Q16">
        <v>2.8903039009497968</v>
      </c>
      <c r="R16">
        <v>6.8708244000000001</v>
      </c>
      <c r="S16">
        <v>3.8800055468191568</v>
      </c>
      <c r="T16">
        <v>0</v>
      </c>
      <c r="U16">
        <v>20.480782171099928</v>
      </c>
      <c r="V16">
        <v>3.370380835338346</v>
      </c>
      <c r="W16">
        <v>7.539522296271187</v>
      </c>
      <c r="X16">
        <v>23.99155764939772</v>
      </c>
      <c r="Y16">
        <v>0</v>
      </c>
      <c r="Z16">
        <v>1.9276745113636364</v>
      </c>
      <c r="AA16">
        <v>0</v>
      </c>
      <c r="AB16">
        <v>0</v>
      </c>
      <c r="AC16">
        <v>0</v>
      </c>
      <c r="AD16">
        <v>0</v>
      </c>
      <c r="AE16">
        <v>0.56885047669524558</v>
      </c>
      <c r="AF16">
        <v>2.4773995283975658</v>
      </c>
      <c r="AG16">
        <v>12.722819590000002</v>
      </c>
      <c r="AH16">
        <v>0</v>
      </c>
      <c r="AI16">
        <v>0</v>
      </c>
      <c r="AJ16">
        <v>0</v>
      </c>
      <c r="AK16">
        <v>15.941348451694248</v>
      </c>
      <c r="AL16">
        <v>0</v>
      </c>
      <c r="AM16">
        <v>4.7682652880720182</v>
      </c>
      <c r="AN16">
        <v>0.79256500000000007</v>
      </c>
      <c r="AO16">
        <v>0</v>
      </c>
      <c r="AP16">
        <v>0</v>
      </c>
      <c r="AQ16">
        <v>0</v>
      </c>
      <c r="AR16">
        <v>10.442798399999999</v>
      </c>
      <c r="AS16">
        <v>9.4287555200713662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437.51003621379442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4.9299494698185242</v>
      </c>
      <c r="L17">
        <v>205.24733794149515</v>
      </c>
      <c r="M17">
        <v>27.20061371841155</v>
      </c>
      <c r="N17">
        <v>34.917190619386588</v>
      </c>
      <c r="O17">
        <v>0</v>
      </c>
      <c r="P17">
        <v>37.121090898512392</v>
      </c>
      <c r="Q17">
        <v>2.8903039009497968</v>
      </c>
      <c r="R17">
        <v>6.8708244000000001</v>
      </c>
      <c r="S17">
        <v>3.8800055468191568</v>
      </c>
      <c r="T17">
        <v>0</v>
      </c>
      <c r="U17">
        <v>20.480782171099928</v>
      </c>
      <c r="V17">
        <v>3.370380835338346</v>
      </c>
      <c r="W17">
        <v>7.539522296271187</v>
      </c>
      <c r="X17">
        <v>23.99155764939772</v>
      </c>
      <c r="Y17">
        <v>0</v>
      </c>
      <c r="Z17">
        <v>1.9276745113636364</v>
      </c>
      <c r="AA17">
        <v>0</v>
      </c>
      <c r="AB17">
        <v>0</v>
      </c>
      <c r="AC17">
        <v>0</v>
      </c>
      <c r="AD17">
        <v>0</v>
      </c>
      <c r="AE17">
        <v>0.56885047669524558</v>
      </c>
      <c r="AF17">
        <v>2.4773995283975658</v>
      </c>
      <c r="AG17">
        <v>12.722819590000002</v>
      </c>
      <c r="AH17">
        <v>0</v>
      </c>
      <c r="AI17">
        <v>0</v>
      </c>
      <c r="AJ17">
        <v>0</v>
      </c>
      <c r="AK17">
        <v>15.941348451694248</v>
      </c>
      <c r="AL17">
        <v>0</v>
      </c>
      <c r="AM17">
        <v>4.7682652880720182</v>
      </c>
      <c r="AN17">
        <v>0.79256500000000007</v>
      </c>
      <c r="AO17">
        <v>0</v>
      </c>
      <c r="AP17">
        <v>0</v>
      </c>
      <c r="AQ17">
        <v>0</v>
      </c>
      <c r="AR17">
        <v>10.442798399999999</v>
      </c>
      <c r="AS17">
        <v>9.4287555200713662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437.51003621379442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4.9299494698185242</v>
      </c>
      <c r="L18">
        <v>205.24733794149515</v>
      </c>
      <c r="M18">
        <v>27.20061371841155</v>
      </c>
      <c r="N18">
        <v>34.917190619386588</v>
      </c>
      <c r="O18">
        <v>0</v>
      </c>
      <c r="P18">
        <v>37.121090898512392</v>
      </c>
      <c r="Q18">
        <v>2.8903039009497968</v>
      </c>
      <c r="R18">
        <v>6.8708244000000001</v>
      </c>
      <c r="S18">
        <v>3.8800055468191568</v>
      </c>
      <c r="T18">
        <v>0</v>
      </c>
      <c r="U18">
        <v>20.480782171099928</v>
      </c>
      <c r="V18">
        <v>3.370380835338346</v>
      </c>
      <c r="W18">
        <v>7.539522296271187</v>
      </c>
      <c r="X18">
        <v>23.99155764939772</v>
      </c>
      <c r="Y18">
        <v>0</v>
      </c>
      <c r="Z18">
        <v>1.9276745113636364</v>
      </c>
      <c r="AA18">
        <v>0</v>
      </c>
      <c r="AB18">
        <v>0</v>
      </c>
      <c r="AC18">
        <v>0</v>
      </c>
      <c r="AD18">
        <v>0</v>
      </c>
      <c r="AE18">
        <v>0.56885047669524558</v>
      </c>
      <c r="AF18">
        <v>2.4773995283975658</v>
      </c>
      <c r="AG18">
        <v>12.722819590000002</v>
      </c>
      <c r="AH18">
        <v>0</v>
      </c>
      <c r="AI18">
        <v>0</v>
      </c>
      <c r="AJ18">
        <v>0</v>
      </c>
      <c r="AK18">
        <v>15.941348451694248</v>
      </c>
      <c r="AL18">
        <v>0</v>
      </c>
      <c r="AM18">
        <v>4.7682652880720182</v>
      </c>
      <c r="AN18">
        <v>0.79256500000000007</v>
      </c>
      <c r="AO18">
        <v>0</v>
      </c>
      <c r="AP18">
        <v>0</v>
      </c>
      <c r="AQ18">
        <v>0</v>
      </c>
      <c r="AR18">
        <v>12.4008231</v>
      </c>
      <c r="AS18">
        <v>9.4287555200713662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439.46806091379443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4.9299494698185242</v>
      </c>
      <c r="L19">
        <v>205.24733794149515</v>
      </c>
      <c r="M19">
        <v>27.20061371841155</v>
      </c>
      <c r="N19">
        <v>34.917190619386588</v>
      </c>
      <c r="O19">
        <v>0</v>
      </c>
      <c r="P19">
        <v>37.121090898512392</v>
      </c>
      <c r="Q19">
        <v>2.8903039009497968</v>
      </c>
      <c r="R19">
        <v>6.8708244000000001</v>
      </c>
      <c r="S19">
        <v>3.8800055468191568</v>
      </c>
      <c r="T19">
        <v>0</v>
      </c>
      <c r="U19">
        <v>20.480782171099928</v>
      </c>
      <c r="V19">
        <v>3.370380835338346</v>
      </c>
      <c r="W19">
        <v>7.539522296271187</v>
      </c>
      <c r="X19">
        <v>23.99155764939772</v>
      </c>
      <c r="Y19">
        <v>0</v>
      </c>
      <c r="Z19">
        <v>1.9276745113636364</v>
      </c>
      <c r="AA19">
        <v>0</v>
      </c>
      <c r="AB19">
        <v>0</v>
      </c>
      <c r="AC19">
        <v>0</v>
      </c>
      <c r="AD19">
        <v>0</v>
      </c>
      <c r="AE19">
        <v>0.56885047669524558</v>
      </c>
      <c r="AF19">
        <v>2.4773995283975658</v>
      </c>
      <c r="AG19">
        <v>12.722819590000002</v>
      </c>
      <c r="AH19">
        <v>0</v>
      </c>
      <c r="AI19">
        <v>0</v>
      </c>
      <c r="AJ19">
        <v>0</v>
      </c>
      <c r="AK19">
        <v>15.941348451694248</v>
      </c>
      <c r="AL19">
        <v>0</v>
      </c>
      <c r="AM19">
        <v>4.7682652880720182</v>
      </c>
      <c r="AN19">
        <v>0.79256500000000007</v>
      </c>
      <c r="AO19">
        <v>0</v>
      </c>
      <c r="AP19">
        <v>0</v>
      </c>
      <c r="AQ19">
        <v>0</v>
      </c>
      <c r="AR19">
        <v>12.4008231</v>
      </c>
      <c r="AS19">
        <v>6.362183138641095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436.40148853236417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4.9299494698185242</v>
      </c>
      <c r="L20">
        <v>205.24733794149515</v>
      </c>
      <c r="M20">
        <v>27.20061371841155</v>
      </c>
      <c r="N20">
        <v>34.917190619386588</v>
      </c>
      <c r="O20">
        <v>0</v>
      </c>
      <c r="P20">
        <v>37.121090898512392</v>
      </c>
      <c r="Q20">
        <v>2.8903039009497968</v>
      </c>
      <c r="R20">
        <v>6.8708244000000001</v>
      </c>
      <c r="S20">
        <v>3.8800055468191568</v>
      </c>
      <c r="T20">
        <v>0</v>
      </c>
      <c r="U20">
        <v>20.480782171099928</v>
      </c>
      <c r="V20">
        <v>3.370380835338346</v>
      </c>
      <c r="W20">
        <v>7.539522296271187</v>
      </c>
      <c r="X20">
        <v>23.99155764939772</v>
      </c>
      <c r="Y20">
        <v>0</v>
      </c>
      <c r="Z20">
        <v>1.9276745113636364</v>
      </c>
      <c r="AA20">
        <v>0</v>
      </c>
      <c r="AB20">
        <v>0</v>
      </c>
      <c r="AC20">
        <v>0</v>
      </c>
      <c r="AD20">
        <v>0</v>
      </c>
      <c r="AE20">
        <v>0.56885047669524558</v>
      </c>
      <c r="AF20">
        <v>2.4773995283975658</v>
      </c>
      <c r="AG20">
        <v>12.722819590000002</v>
      </c>
      <c r="AH20">
        <v>0</v>
      </c>
      <c r="AI20">
        <v>0</v>
      </c>
      <c r="AJ20">
        <v>0</v>
      </c>
      <c r="AK20">
        <v>15.941348451694248</v>
      </c>
      <c r="AL20">
        <v>0</v>
      </c>
      <c r="AM20">
        <v>4.7682652880720182</v>
      </c>
      <c r="AN20">
        <v>0.79256500000000007</v>
      </c>
      <c r="AO20">
        <v>0</v>
      </c>
      <c r="AP20">
        <v>0</v>
      </c>
      <c r="AQ20">
        <v>0.29799127999999991</v>
      </c>
      <c r="AR20">
        <v>10.442798399999999</v>
      </c>
      <c r="AS20">
        <v>6.362183138641095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434.74145511236418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4.9299494698185242</v>
      </c>
      <c r="L21">
        <v>205.24733794149515</v>
      </c>
      <c r="M21">
        <v>27.20061371841155</v>
      </c>
      <c r="N21">
        <v>34.917190619386588</v>
      </c>
      <c r="O21">
        <v>0</v>
      </c>
      <c r="P21">
        <v>37.121090898512392</v>
      </c>
      <c r="Q21">
        <v>2.8903039009497968</v>
      </c>
      <c r="R21">
        <v>6.8708244000000001</v>
      </c>
      <c r="S21">
        <v>3.8800055468191568</v>
      </c>
      <c r="T21">
        <v>0</v>
      </c>
      <c r="U21">
        <v>20.480782171099928</v>
      </c>
      <c r="V21">
        <v>3.370380835338346</v>
      </c>
      <c r="W21">
        <v>7.539522296271187</v>
      </c>
      <c r="X21">
        <v>23.99155764939772</v>
      </c>
      <c r="Y21">
        <v>0</v>
      </c>
      <c r="Z21">
        <v>1.9276745113636364</v>
      </c>
      <c r="AA21">
        <v>0</v>
      </c>
      <c r="AB21">
        <v>0</v>
      </c>
      <c r="AC21">
        <v>0</v>
      </c>
      <c r="AD21">
        <v>0</v>
      </c>
      <c r="AE21">
        <v>0.56885047669524558</v>
      </c>
      <c r="AF21">
        <v>2.4773995283975658</v>
      </c>
      <c r="AG21">
        <v>12.722819590000002</v>
      </c>
      <c r="AH21">
        <v>0</v>
      </c>
      <c r="AI21">
        <v>0</v>
      </c>
      <c r="AJ21">
        <v>0</v>
      </c>
      <c r="AK21">
        <v>15.941348451694248</v>
      </c>
      <c r="AL21">
        <v>0</v>
      </c>
      <c r="AM21">
        <v>4.7682652880720182</v>
      </c>
      <c r="AN21">
        <v>0.79256500000000007</v>
      </c>
      <c r="AO21">
        <v>0</v>
      </c>
      <c r="AP21">
        <v>0</v>
      </c>
      <c r="AQ21">
        <v>4.0228822799999993</v>
      </c>
      <c r="AR21">
        <v>10.442798399999999</v>
      </c>
      <c r="AS21">
        <v>6.362183138641095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438.46634611236414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4.9299494698185242</v>
      </c>
      <c r="L22">
        <v>205.24733794149515</v>
      </c>
      <c r="M22">
        <v>27.20061371841155</v>
      </c>
      <c r="N22">
        <v>34.917190619386588</v>
      </c>
      <c r="O22">
        <v>0</v>
      </c>
      <c r="P22">
        <v>37.121090898512392</v>
      </c>
      <c r="Q22">
        <v>3.2280318365758758</v>
      </c>
      <c r="R22">
        <v>12.527796123118604</v>
      </c>
      <c r="S22">
        <v>7.8046581267526651</v>
      </c>
      <c r="T22">
        <v>0</v>
      </c>
      <c r="U22">
        <v>20.480782171099928</v>
      </c>
      <c r="V22">
        <v>5.1540374895771306</v>
      </c>
      <c r="W22">
        <v>10.286336181977765</v>
      </c>
      <c r="X22">
        <v>43.358740057227429</v>
      </c>
      <c r="Y22">
        <v>0</v>
      </c>
      <c r="Z22">
        <v>1.9276745113636364</v>
      </c>
      <c r="AA22">
        <v>0</v>
      </c>
      <c r="AB22">
        <v>0</v>
      </c>
      <c r="AC22">
        <v>0</v>
      </c>
      <c r="AD22">
        <v>0</v>
      </c>
      <c r="AE22">
        <v>0.56885047669524558</v>
      </c>
      <c r="AF22">
        <v>2.4773995283975658</v>
      </c>
      <c r="AG22">
        <v>12.722819590000002</v>
      </c>
      <c r="AH22">
        <v>0</v>
      </c>
      <c r="AI22">
        <v>0</v>
      </c>
      <c r="AJ22">
        <v>0</v>
      </c>
      <c r="AK22">
        <v>15.941348451694248</v>
      </c>
      <c r="AL22">
        <v>0</v>
      </c>
      <c r="AM22">
        <v>4.7682652880720182</v>
      </c>
      <c r="AN22">
        <v>0.79256500000000007</v>
      </c>
      <c r="AO22">
        <v>0</v>
      </c>
      <c r="AP22">
        <v>0</v>
      </c>
      <c r="AQ22">
        <v>4.0228822799999993</v>
      </c>
      <c r="AR22">
        <v>10.442798399999999</v>
      </c>
      <c r="AS22">
        <v>6.362183138641095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472.28335129881742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4.9299494698185242</v>
      </c>
      <c r="L23">
        <v>205.24733794149515</v>
      </c>
      <c r="M23">
        <v>27.20061371841155</v>
      </c>
      <c r="N23">
        <v>34.917190619386588</v>
      </c>
      <c r="O23">
        <v>0</v>
      </c>
      <c r="P23">
        <v>37.121090898512392</v>
      </c>
      <c r="Q23">
        <v>3.2280318365758758</v>
      </c>
      <c r="R23">
        <v>12.527796123118604</v>
      </c>
      <c r="S23">
        <v>7.8046581267526651</v>
      </c>
      <c r="T23">
        <v>0</v>
      </c>
      <c r="U23">
        <v>20.480782171099928</v>
      </c>
      <c r="V23">
        <v>6.1121475529884481</v>
      </c>
      <c r="W23">
        <v>10.286859917655606</v>
      </c>
      <c r="X23">
        <v>43.358740057227429</v>
      </c>
      <c r="Y23">
        <v>0</v>
      </c>
      <c r="Z23">
        <v>1.9276745113636364</v>
      </c>
      <c r="AA23">
        <v>0</v>
      </c>
      <c r="AB23">
        <v>0</v>
      </c>
      <c r="AC23">
        <v>0</v>
      </c>
      <c r="AD23">
        <v>0</v>
      </c>
      <c r="AE23">
        <v>0.56885047669524558</v>
      </c>
      <c r="AF23">
        <v>2.4773995283975658</v>
      </c>
      <c r="AG23">
        <v>12.722819590000002</v>
      </c>
      <c r="AH23">
        <v>0</v>
      </c>
      <c r="AI23">
        <v>0</v>
      </c>
      <c r="AJ23">
        <v>0</v>
      </c>
      <c r="AK23">
        <v>15.941348451694248</v>
      </c>
      <c r="AL23">
        <v>0</v>
      </c>
      <c r="AM23">
        <v>4.7682652880720182</v>
      </c>
      <c r="AN23">
        <v>0.79256500000000007</v>
      </c>
      <c r="AO23">
        <v>0</v>
      </c>
      <c r="AP23">
        <v>0</v>
      </c>
      <c r="AQ23">
        <v>4.0228822799999993</v>
      </c>
      <c r="AR23">
        <v>12.4008231</v>
      </c>
      <c r="AS23">
        <v>7.1574562227178129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475.99528288198326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4.9299494698185242</v>
      </c>
      <c r="L24">
        <v>205.24733794149515</v>
      </c>
      <c r="M24">
        <v>27.20061371841155</v>
      </c>
      <c r="N24">
        <v>34.917190619386588</v>
      </c>
      <c r="O24">
        <v>0</v>
      </c>
      <c r="P24">
        <v>37.121090898512392</v>
      </c>
      <c r="Q24">
        <v>3.2280318365758758</v>
      </c>
      <c r="R24">
        <v>12.527810240636473</v>
      </c>
      <c r="S24">
        <v>7.8046581267526651</v>
      </c>
      <c r="T24">
        <v>0</v>
      </c>
      <c r="U24">
        <v>20.480782171099928</v>
      </c>
      <c r="V24">
        <v>6.127961268768769</v>
      </c>
      <c r="W24">
        <v>10.286859917655606</v>
      </c>
      <c r="X24">
        <v>43.358740057227429</v>
      </c>
      <c r="Y24">
        <v>0</v>
      </c>
      <c r="Z24">
        <v>1.9276745113636364</v>
      </c>
      <c r="AA24">
        <v>0</v>
      </c>
      <c r="AB24">
        <v>0</v>
      </c>
      <c r="AC24">
        <v>0</v>
      </c>
      <c r="AD24">
        <v>0</v>
      </c>
      <c r="AE24">
        <v>0.56885047669524558</v>
      </c>
      <c r="AF24">
        <v>2.4773995283975658</v>
      </c>
      <c r="AG24">
        <v>12.722819590000002</v>
      </c>
      <c r="AH24">
        <v>0</v>
      </c>
      <c r="AI24">
        <v>0</v>
      </c>
      <c r="AJ24">
        <v>0</v>
      </c>
      <c r="AK24">
        <v>15.941348451694248</v>
      </c>
      <c r="AL24">
        <v>0</v>
      </c>
      <c r="AM24">
        <v>4.7682652880720182</v>
      </c>
      <c r="AN24">
        <v>0.79256500000000007</v>
      </c>
      <c r="AO24">
        <v>0</v>
      </c>
      <c r="AP24">
        <v>0</v>
      </c>
      <c r="AQ24">
        <v>8.0457645599999985</v>
      </c>
      <c r="AR24">
        <v>12.4008231</v>
      </c>
      <c r="AS24">
        <v>7.1574562227178129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480.03399299528149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4.7701087090080962</v>
      </c>
      <c r="L25">
        <v>205.2300492326936</v>
      </c>
      <c r="M25">
        <v>27.20061371841155</v>
      </c>
      <c r="N25">
        <v>34.917190619386588</v>
      </c>
      <c r="O25">
        <v>0</v>
      </c>
      <c r="P25">
        <v>37.121090898512392</v>
      </c>
      <c r="Q25">
        <v>3.2263109304703477</v>
      </c>
      <c r="R25">
        <v>12.527810240636473</v>
      </c>
      <c r="S25">
        <v>7.8042484524331446</v>
      </c>
      <c r="T25">
        <v>0</v>
      </c>
      <c r="U25">
        <v>20.480782171099928</v>
      </c>
      <c r="V25">
        <v>6.127961268768769</v>
      </c>
      <c r="W25">
        <v>10.286859917655606</v>
      </c>
      <c r="X25">
        <v>43.358740057227429</v>
      </c>
      <c r="Y25">
        <v>0</v>
      </c>
      <c r="Z25">
        <v>1.9276745113636364</v>
      </c>
      <c r="AA25">
        <v>0</v>
      </c>
      <c r="AB25">
        <v>0</v>
      </c>
      <c r="AC25">
        <v>0</v>
      </c>
      <c r="AD25">
        <v>0</v>
      </c>
      <c r="AE25">
        <v>0.56885047669524558</v>
      </c>
      <c r="AF25">
        <v>2.4773995283975658</v>
      </c>
      <c r="AG25">
        <v>12.722819590000002</v>
      </c>
      <c r="AH25">
        <v>0</v>
      </c>
      <c r="AI25">
        <v>0</v>
      </c>
      <c r="AJ25">
        <v>0</v>
      </c>
      <c r="AK25">
        <v>15.941348451694248</v>
      </c>
      <c r="AL25">
        <v>0</v>
      </c>
      <c r="AM25">
        <v>4.7682652880720182</v>
      </c>
      <c r="AN25">
        <v>0.79256500000000007</v>
      </c>
      <c r="AO25">
        <v>0</v>
      </c>
      <c r="AP25">
        <v>0</v>
      </c>
      <c r="AQ25">
        <v>8.0457645599999985</v>
      </c>
      <c r="AR25">
        <v>10.442798399999999</v>
      </c>
      <c r="AS25">
        <v>7.1574562227178129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477.8967082452445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4.9299813257575762</v>
      </c>
      <c r="L26">
        <v>205.2300492326936</v>
      </c>
      <c r="M26">
        <v>27.20061371841155</v>
      </c>
      <c r="N26">
        <v>34.917190619386588</v>
      </c>
      <c r="O26">
        <v>0</v>
      </c>
      <c r="P26">
        <v>37.121090898512392</v>
      </c>
      <c r="Q26">
        <v>2.8913187348886535</v>
      </c>
      <c r="R26">
        <v>6.8684401449275363</v>
      </c>
      <c r="S26">
        <v>6.1406522068361085</v>
      </c>
      <c r="T26">
        <v>0</v>
      </c>
      <c r="U26">
        <v>20.480782171099928</v>
      </c>
      <c r="V26">
        <v>3.3695586904761909</v>
      </c>
      <c r="W26">
        <v>7.5389632989102227</v>
      </c>
      <c r="X26">
        <v>23.989907384345411</v>
      </c>
      <c r="Y26">
        <v>0</v>
      </c>
      <c r="Z26">
        <v>1.9276745113636364</v>
      </c>
      <c r="AA26">
        <v>0</v>
      </c>
      <c r="AB26">
        <v>0</v>
      </c>
      <c r="AC26">
        <v>0</v>
      </c>
      <c r="AD26">
        <v>0</v>
      </c>
      <c r="AE26">
        <v>0.56885047669524558</v>
      </c>
      <c r="AF26">
        <v>2.4773995283975658</v>
      </c>
      <c r="AG26">
        <v>12.722819590000002</v>
      </c>
      <c r="AH26">
        <v>0</v>
      </c>
      <c r="AI26">
        <v>0</v>
      </c>
      <c r="AJ26">
        <v>0</v>
      </c>
      <c r="AK26">
        <v>15.941348451694248</v>
      </c>
      <c r="AL26">
        <v>0</v>
      </c>
      <c r="AM26">
        <v>4.7682652880720182</v>
      </c>
      <c r="AN26">
        <v>0.79256500000000007</v>
      </c>
      <c r="AO26">
        <v>0</v>
      </c>
      <c r="AP26">
        <v>0</v>
      </c>
      <c r="AQ26">
        <v>8.0457645599999985</v>
      </c>
      <c r="AR26">
        <v>10.442798399999999</v>
      </c>
      <c r="AS26">
        <v>7.1574562227178129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445.52349045518633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4.9299616121617635</v>
      </c>
      <c r="L27">
        <v>205.2300492326936</v>
      </c>
      <c r="M27">
        <v>27.20061371841155</v>
      </c>
      <c r="N27">
        <v>34.917190619386588</v>
      </c>
      <c r="O27">
        <v>0</v>
      </c>
      <c r="P27">
        <v>37.121090898512392</v>
      </c>
      <c r="Q27">
        <v>2.8892215736738707</v>
      </c>
      <c r="R27">
        <v>6.8698103398448715</v>
      </c>
      <c r="S27">
        <v>3.8499792085661078</v>
      </c>
      <c r="T27">
        <v>0</v>
      </c>
      <c r="U27">
        <v>20.480782171099928</v>
      </c>
      <c r="V27">
        <v>6.127961268768769</v>
      </c>
      <c r="W27">
        <v>10.286859917655606</v>
      </c>
      <c r="X27">
        <v>43.358740057227429</v>
      </c>
      <c r="Y27">
        <v>0</v>
      </c>
      <c r="Z27">
        <v>1.9276745113636364</v>
      </c>
      <c r="AA27">
        <v>0</v>
      </c>
      <c r="AB27">
        <v>0.98517882670667645</v>
      </c>
      <c r="AC27">
        <v>0</v>
      </c>
      <c r="AD27">
        <v>0</v>
      </c>
      <c r="AE27">
        <v>0.56885047669524558</v>
      </c>
      <c r="AF27">
        <v>2.4773995283975658</v>
      </c>
      <c r="AG27">
        <v>12.722819590000002</v>
      </c>
      <c r="AH27">
        <v>6.9144016169799372</v>
      </c>
      <c r="AI27">
        <v>0</v>
      </c>
      <c r="AJ27">
        <v>0</v>
      </c>
      <c r="AK27">
        <v>15.941348451694248</v>
      </c>
      <c r="AL27">
        <v>0</v>
      </c>
      <c r="AM27">
        <v>4.7682652880720182</v>
      </c>
      <c r="AN27">
        <v>0.79256500000000007</v>
      </c>
      <c r="AO27">
        <v>0</v>
      </c>
      <c r="AP27">
        <v>0</v>
      </c>
      <c r="AQ27">
        <v>8.0457645599999985</v>
      </c>
      <c r="AR27">
        <v>10.442798399999999</v>
      </c>
      <c r="AS27">
        <v>7.1574562227178129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476.00678309062965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4.9299616121617635</v>
      </c>
      <c r="L28">
        <v>205.22972925657635</v>
      </c>
      <c r="M28">
        <v>27.20061371841155</v>
      </c>
      <c r="N28">
        <v>34.917190619386588</v>
      </c>
      <c r="O28">
        <v>0</v>
      </c>
      <c r="P28">
        <v>37.121090898512392</v>
      </c>
      <c r="Q28">
        <v>2.8892215736738707</v>
      </c>
      <c r="R28">
        <v>12.536980732394365</v>
      </c>
      <c r="S28">
        <v>3.8499792085661078</v>
      </c>
      <c r="T28">
        <v>0</v>
      </c>
      <c r="U28">
        <v>20.480782171099928</v>
      </c>
      <c r="V28">
        <v>6.127961268768769</v>
      </c>
      <c r="W28">
        <v>10.286859917655606</v>
      </c>
      <c r="X28">
        <v>43.358740057227429</v>
      </c>
      <c r="Y28">
        <v>0</v>
      </c>
      <c r="Z28">
        <v>1.9276745113636364</v>
      </c>
      <c r="AA28">
        <v>0</v>
      </c>
      <c r="AB28">
        <v>3.8934265611402843</v>
      </c>
      <c r="AC28">
        <v>0</v>
      </c>
      <c r="AD28">
        <v>0</v>
      </c>
      <c r="AE28">
        <v>0.56885047669524558</v>
      </c>
      <c r="AF28">
        <v>4.9547987499999993</v>
      </c>
      <c r="AG28">
        <v>12.722819590000002</v>
      </c>
      <c r="AH28">
        <v>13.828803233959874</v>
      </c>
      <c r="AI28">
        <v>0</v>
      </c>
      <c r="AJ28">
        <v>0</v>
      </c>
      <c r="AK28">
        <v>15.941348451694248</v>
      </c>
      <c r="AL28">
        <v>0</v>
      </c>
      <c r="AM28">
        <v>4.7682652880720182</v>
      </c>
      <c r="AN28">
        <v>0.79256500000000007</v>
      </c>
      <c r="AO28">
        <v>0</v>
      </c>
      <c r="AP28">
        <v>0</v>
      </c>
      <c r="AQ28">
        <v>12.06864684</v>
      </c>
      <c r="AR28">
        <v>10.442798399999999</v>
      </c>
      <c r="AS28">
        <v>7.1574562227178129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497.99656436007791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4.9299616121617635</v>
      </c>
      <c r="L29">
        <v>205.22972925657635</v>
      </c>
      <c r="M29">
        <v>27.20061371841155</v>
      </c>
      <c r="N29">
        <v>34.917190619386588</v>
      </c>
      <c r="O29">
        <v>0</v>
      </c>
      <c r="P29">
        <v>37.121090898512392</v>
      </c>
      <c r="Q29">
        <v>2.8892215736738707</v>
      </c>
      <c r="R29">
        <v>12.536868097826085</v>
      </c>
      <c r="S29">
        <v>3.8499792085661078</v>
      </c>
      <c r="T29">
        <v>0</v>
      </c>
      <c r="U29">
        <v>20.480782171099928</v>
      </c>
      <c r="V29">
        <v>6.127961268768769</v>
      </c>
      <c r="W29">
        <v>10.286859917655606</v>
      </c>
      <c r="X29">
        <v>43.358740057227429</v>
      </c>
      <c r="Y29">
        <v>0</v>
      </c>
      <c r="Z29">
        <v>1.9276745113636364</v>
      </c>
      <c r="AA29">
        <v>3.3855782632911393</v>
      </c>
      <c r="AB29">
        <v>3.8934265611402843</v>
      </c>
      <c r="AC29">
        <v>0.37643948068163974</v>
      </c>
      <c r="AD29">
        <v>2.3430393</v>
      </c>
      <c r="AE29">
        <v>4.870876388464537</v>
      </c>
      <c r="AF29">
        <v>7.4321979716024336</v>
      </c>
      <c r="AG29">
        <v>12.722819590000002</v>
      </c>
      <c r="AH29">
        <v>20.743204850939811</v>
      </c>
      <c r="AI29">
        <v>0</v>
      </c>
      <c r="AJ29">
        <v>0</v>
      </c>
      <c r="AK29">
        <v>15.941348451694248</v>
      </c>
      <c r="AL29">
        <v>0</v>
      </c>
      <c r="AM29">
        <v>4.7682652880720182</v>
      </c>
      <c r="AN29">
        <v>0.79256500000000007</v>
      </c>
      <c r="AO29">
        <v>0</v>
      </c>
      <c r="AP29">
        <v>1.7039616808616405</v>
      </c>
      <c r="AQ29">
        <v>12.06864684</v>
      </c>
      <c r="AR29">
        <v>12.4008231</v>
      </c>
      <c r="AS29">
        <v>7.1574562227178129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521.45732190069566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4.9299616121617635</v>
      </c>
      <c r="L30">
        <v>260.1492957964947</v>
      </c>
      <c r="M30">
        <v>27.20061371841155</v>
      </c>
      <c r="N30">
        <v>34.917190619386588</v>
      </c>
      <c r="O30">
        <v>0</v>
      </c>
      <c r="P30">
        <v>37.121090898512392</v>
      </c>
      <c r="Q30">
        <v>2.8892215736738707</v>
      </c>
      <c r="R30">
        <v>6.8698103398448715</v>
      </c>
      <c r="S30">
        <v>3.8499792085661078</v>
      </c>
      <c r="T30">
        <v>0</v>
      </c>
      <c r="U30">
        <v>20.480782171099928</v>
      </c>
      <c r="V30">
        <v>6.127961268768769</v>
      </c>
      <c r="W30">
        <v>10.286859917655606</v>
      </c>
      <c r="X30">
        <v>43.358740057227429</v>
      </c>
      <c r="Y30">
        <v>0</v>
      </c>
      <c r="Z30">
        <v>5.7830232272727278</v>
      </c>
      <c r="AA30">
        <v>4.1560893666666665</v>
      </c>
      <c r="AB30">
        <v>11.680279376594147</v>
      </c>
      <c r="AC30">
        <v>8.5914776591801481</v>
      </c>
      <c r="AD30">
        <v>4.8422810972747916</v>
      </c>
      <c r="AE30">
        <v>9.7417527769290739</v>
      </c>
      <c r="AF30">
        <v>10.492514999999999</v>
      </c>
      <c r="AG30">
        <v>12.722819590000002</v>
      </c>
      <c r="AH30">
        <v>27.657606774720172</v>
      </c>
      <c r="AI30">
        <v>0</v>
      </c>
      <c r="AJ30">
        <v>0</v>
      </c>
      <c r="AK30">
        <v>15.941348451694248</v>
      </c>
      <c r="AL30">
        <v>0</v>
      </c>
      <c r="AM30">
        <v>4.965300807951988</v>
      </c>
      <c r="AN30">
        <v>0.79256500000000007</v>
      </c>
      <c r="AO30">
        <v>0</v>
      </c>
      <c r="AP30">
        <v>1.7039616808616405</v>
      </c>
      <c r="AQ30">
        <v>12.06864684</v>
      </c>
      <c r="AR30">
        <v>12.4008231</v>
      </c>
      <c r="AS30">
        <v>7.1574562227178129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608.87945415366687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4.9299616121617635</v>
      </c>
      <c r="L31">
        <v>312.79332289409933</v>
      </c>
      <c r="M31">
        <v>27.20061371841155</v>
      </c>
      <c r="N31">
        <v>34.917190619386588</v>
      </c>
      <c r="O31">
        <v>0</v>
      </c>
      <c r="P31">
        <v>37.121090898512392</v>
      </c>
      <c r="Q31">
        <v>2.8892215736738707</v>
      </c>
      <c r="R31">
        <v>6.8698103398448715</v>
      </c>
      <c r="S31">
        <v>3.8499792085661078</v>
      </c>
      <c r="T31">
        <v>0</v>
      </c>
      <c r="U31">
        <v>20.480782171099928</v>
      </c>
      <c r="V31">
        <v>6.127961268768769</v>
      </c>
      <c r="W31">
        <v>10.286859917655606</v>
      </c>
      <c r="X31">
        <v>43.358740057227429</v>
      </c>
      <c r="Y31">
        <v>0</v>
      </c>
      <c r="Z31">
        <v>5.7830232272727278</v>
      </c>
      <c r="AA31">
        <v>8.1487368632911394</v>
      </c>
      <c r="AB31">
        <v>11.680279376594147</v>
      </c>
      <c r="AC31">
        <v>8.5914776591801481</v>
      </c>
      <c r="AD31">
        <v>8.1022298816048455</v>
      </c>
      <c r="AE31">
        <v>9.7417527769290739</v>
      </c>
      <c r="AF31">
        <v>10.492514999999999</v>
      </c>
      <c r="AG31">
        <v>12.722819590000002</v>
      </c>
      <c r="AH31">
        <v>27.657606774720172</v>
      </c>
      <c r="AI31">
        <v>0</v>
      </c>
      <c r="AJ31">
        <v>0</v>
      </c>
      <c r="AK31">
        <v>15.941348451694248</v>
      </c>
      <c r="AL31">
        <v>0</v>
      </c>
      <c r="AM31">
        <v>4.965300807951988</v>
      </c>
      <c r="AN31">
        <v>0.79256500000000007</v>
      </c>
      <c r="AO31">
        <v>0</v>
      </c>
      <c r="AP31">
        <v>1.7039616808616405</v>
      </c>
      <c r="AQ31">
        <v>12.06864684</v>
      </c>
      <c r="AR31">
        <v>10.442798399999999</v>
      </c>
      <c r="AS31">
        <v>7.1574562227178129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666.81805283222604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8.9699797086101825</v>
      </c>
      <c r="L32">
        <v>371.59143661862993</v>
      </c>
      <c r="M32">
        <v>27.20061371841155</v>
      </c>
      <c r="N32">
        <v>34.917190619386588</v>
      </c>
      <c r="O32">
        <v>0</v>
      </c>
      <c r="P32">
        <v>37.121090898512392</v>
      </c>
      <c r="Q32">
        <v>3.230548577545195</v>
      </c>
      <c r="R32">
        <v>12.536868097826085</v>
      </c>
      <c r="S32">
        <v>7.8059663683176099</v>
      </c>
      <c r="T32">
        <v>0</v>
      </c>
      <c r="U32">
        <v>20.480782171099928</v>
      </c>
      <c r="V32">
        <v>6.127961268768769</v>
      </c>
      <c r="W32">
        <v>10.286859917655606</v>
      </c>
      <c r="X32">
        <v>43.358740057227429</v>
      </c>
      <c r="Y32">
        <v>0</v>
      </c>
      <c r="Z32">
        <v>5.7830232272727278</v>
      </c>
      <c r="AA32">
        <v>12.457060643459915</v>
      </c>
      <c r="AB32">
        <v>11.680279376594147</v>
      </c>
      <c r="AC32">
        <v>8.5914776591801481</v>
      </c>
      <c r="AD32">
        <v>8.1022298816048455</v>
      </c>
      <c r="AE32">
        <v>9.7417527769290739</v>
      </c>
      <c r="AF32">
        <v>10.492514999999999</v>
      </c>
      <c r="AG32">
        <v>12.722819590000002</v>
      </c>
      <c r="AH32">
        <v>27.657606774720172</v>
      </c>
      <c r="AI32">
        <v>0</v>
      </c>
      <c r="AJ32">
        <v>0</v>
      </c>
      <c r="AK32">
        <v>15.941348451694248</v>
      </c>
      <c r="AL32">
        <v>0</v>
      </c>
      <c r="AM32">
        <v>4.965300807951988</v>
      </c>
      <c r="AN32">
        <v>0.79256500000000007</v>
      </c>
      <c r="AO32">
        <v>0</v>
      </c>
      <c r="AP32">
        <v>1.7039616808616405</v>
      </c>
      <c r="AQ32">
        <v>12.06864684</v>
      </c>
      <c r="AR32">
        <v>10.442798399999999</v>
      </c>
      <c r="AS32">
        <v>7.1574562227178129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743.92888035497811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8.9599940440097807</v>
      </c>
      <c r="L33">
        <v>371.59143661862993</v>
      </c>
      <c r="M33">
        <v>27.20061371841155</v>
      </c>
      <c r="N33">
        <v>34.917190619386588</v>
      </c>
      <c r="O33">
        <v>0</v>
      </c>
      <c r="P33">
        <v>37.121090898512392</v>
      </c>
      <c r="Q33">
        <v>3.230548577545195</v>
      </c>
      <c r="R33">
        <v>12.536868097826085</v>
      </c>
      <c r="S33">
        <v>7.8059663683176099</v>
      </c>
      <c r="T33">
        <v>0</v>
      </c>
      <c r="U33">
        <v>20.480782171099928</v>
      </c>
      <c r="V33">
        <v>6.127961268768769</v>
      </c>
      <c r="W33">
        <v>10.286859917655606</v>
      </c>
      <c r="X33">
        <v>43.358740057227429</v>
      </c>
      <c r="Y33">
        <v>0</v>
      </c>
      <c r="Z33">
        <v>5.7830232272727278</v>
      </c>
      <c r="AA33">
        <v>12.457060643459915</v>
      </c>
      <c r="AB33">
        <v>11.680279376594147</v>
      </c>
      <c r="AC33">
        <v>8.5914776591801481</v>
      </c>
      <c r="AD33">
        <v>8.1022298816048455</v>
      </c>
      <c r="AE33">
        <v>9.7417527769290739</v>
      </c>
      <c r="AF33">
        <v>10.492514999999999</v>
      </c>
      <c r="AG33">
        <v>12.722819590000002</v>
      </c>
      <c r="AH33">
        <v>27.657606774720172</v>
      </c>
      <c r="AI33">
        <v>0</v>
      </c>
      <c r="AJ33">
        <v>0</v>
      </c>
      <c r="AK33">
        <v>15.941348451694248</v>
      </c>
      <c r="AL33">
        <v>0</v>
      </c>
      <c r="AM33">
        <v>4.965300807951988</v>
      </c>
      <c r="AN33">
        <v>0.79256500000000007</v>
      </c>
      <c r="AO33">
        <v>0</v>
      </c>
      <c r="AP33">
        <v>1.7039616808616405</v>
      </c>
      <c r="AQ33">
        <v>12.06864684</v>
      </c>
      <c r="AR33">
        <v>10.442798399999999</v>
      </c>
      <c r="AS33">
        <v>7.1574562227178129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743.91889469037767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8.9599940440097807</v>
      </c>
      <c r="L34">
        <v>371.59143661862993</v>
      </c>
      <c r="M34">
        <v>27.20061371841155</v>
      </c>
      <c r="N34">
        <v>34.917190619386588</v>
      </c>
      <c r="O34">
        <v>0</v>
      </c>
      <c r="P34">
        <v>37.121090898512392</v>
      </c>
      <c r="Q34">
        <v>3.230548577545195</v>
      </c>
      <c r="R34">
        <v>12.536868097826085</v>
      </c>
      <c r="S34">
        <v>7.8059663683176099</v>
      </c>
      <c r="T34">
        <v>0</v>
      </c>
      <c r="U34">
        <v>20.480782171099928</v>
      </c>
      <c r="V34">
        <v>6.127961268768769</v>
      </c>
      <c r="W34">
        <v>10.286859917655606</v>
      </c>
      <c r="X34">
        <v>43.358740057227429</v>
      </c>
      <c r="Y34">
        <v>0</v>
      </c>
      <c r="Z34">
        <v>3.8553490227272729</v>
      </c>
      <c r="AA34">
        <v>12.457060643459915</v>
      </c>
      <c r="AB34">
        <v>11.680279376594147</v>
      </c>
      <c r="AC34">
        <v>8.5914776591801481</v>
      </c>
      <c r="AD34">
        <v>8.1022298816048455</v>
      </c>
      <c r="AE34">
        <v>9.7417527769290739</v>
      </c>
      <c r="AF34">
        <v>10.492514999999999</v>
      </c>
      <c r="AG34">
        <v>12.722819590000002</v>
      </c>
      <c r="AH34">
        <v>27.657606774720172</v>
      </c>
      <c r="AI34">
        <v>0</v>
      </c>
      <c r="AJ34">
        <v>0</v>
      </c>
      <c r="AK34">
        <v>15.941348451694248</v>
      </c>
      <c r="AL34">
        <v>0</v>
      </c>
      <c r="AM34">
        <v>4.965300807951988</v>
      </c>
      <c r="AN34">
        <v>0.79256500000000007</v>
      </c>
      <c r="AO34">
        <v>0</v>
      </c>
      <c r="AP34">
        <v>1.7039616808616405</v>
      </c>
      <c r="AQ34">
        <v>12.06864684</v>
      </c>
      <c r="AR34">
        <v>10.442798399999999</v>
      </c>
      <c r="AS34">
        <v>7.1574562227178129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741.99122048583229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8.9599940440097807</v>
      </c>
      <c r="L35">
        <v>371.59143661862993</v>
      </c>
      <c r="M35">
        <v>27.20061371841155</v>
      </c>
      <c r="N35">
        <v>34.917190619386588</v>
      </c>
      <c r="O35">
        <v>0</v>
      </c>
      <c r="P35">
        <v>37.121090898512392</v>
      </c>
      <c r="Q35">
        <v>3.230548577545195</v>
      </c>
      <c r="R35">
        <v>12.536868097826085</v>
      </c>
      <c r="S35">
        <v>7.8059663683176099</v>
      </c>
      <c r="T35">
        <v>0</v>
      </c>
      <c r="U35">
        <v>20.620155665476403</v>
      </c>
      <c r="V35">
        <v>6.127961268768769</v>
      </c>
      <c r="W35">
        <v>10.286859917655606</v>
      </c>
      <c r="X35">
        <v>43.358740057227429</v>
      </c>
      <c r="Y35">
        <v>0</v>
      </c>
      <c r="Z35">
        <v>3.8553490227272729</v>
      </c>
      <c r="AA35">
        <v>12.457060643459915</v>
      </c>
      <c r="AB35">
        <v>11.680279376594147</v>
      </c>
      <c r="AC35">
        <v>8.5914776591801481</v>
      </c>
      <c r="AD35">
        <v>5.401486485465556</v>
      </c>
      <c r="AE35">
        <v>9.7417527769290739</v>
      </c>
      <c r="AF35">
        <v>10.492514999999999</v>
      </c>
      <c r="AG35">
        <v>12.722819590000002</v>
      </c>
      <c r="AH35">
        <v>27.657606774720172</v>
      </c>
      <c r="AI35">
        <v>0</v>
      </c>
      <c r="AJ35">
        <v>0</v>
      </c>
      <c r="AK35">
        <v>15.941348451694248</v>
      </c>
      <c r="AL35">
        <v>0</v>
      </c>
      <c r="AM35">
        <v>4.965300807951988</v>
      </c>
      <c r="AN35">
        <v>0.79256500000000007</v>
      </c>
      <c r="AO35">
        <v>0</v>
      </c>
      <c r="AP35">
        <v>1.7039616808616405</v>
      </c>
      <c r="AQ35">
        <v>12.06864684</v>
      </c>
      <c r="AR35">
        <v>10.442798399999999</v>
      </c>
      <c r="AS35">
        <v>7.1574562227178129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739.4298505840693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8.9599940440097807</v>
      </c>
      <c r="L36">
        <v>371.59143661862993</v>
      </c>
      <c r="M36">
        <v>27.20061371841155</v>
      </c>
      <c r="N36">
        <v>34.917190619386588</v>
      </c>
      <c r="O36">
        <v>0</v>
      </c>
      <c r="P36">
        <v>37.121090898512392</v>
      </c>
      <c r="Q36">
        <v>3.230548577545195</v>
      </c>
      <c r="R36">
        <v>12.536868097826085</v>
      </c>
      <c r="S36">
        <v>7.8059663683176099</v>
      </c>
      <c r="T36">
        <v>0</v>
      </c>
      <c r="U36">
        <v>20.629841213300022</v>
      </c>
      <c r="V36">
        <v>6.127961268768769</v>
      </c>
      <c r="W36">
        <v>10.286859917655606</v>
      </c>
      <c r="X36">
        <v>43.358740057227429</v>
      </c>
      <c r="Y36">
        <v>0</v>
      </c>
      <c r="Z36">
        <v>0</v>
      </c>
      <c r="AA36">
        <v>7.7051094999999998</v>
      </c>
      <c r="AB36">
        <v>7.7868528154538623</v>
      </c>
      <c r="AC36">
        <v>0.37643948068163974</v>
      </c>
      <c r="AD36">
        <v>2.700743396139289</v>
      </c>
      <c r="AE36">
        <v>4.870876388464537</v>
      </c>
      <c r="AF36">
        <v>5.2462574999999996</v>
      </c>
      <c r="AG36">
        <v>12.722819590000002</v>
      </c>
      <c r="AH36">
        <v>24.634305520000002</v>
      </c>
      <c r="AI36">
        <v>0</v>
      </c>
      <c r="AJ36">
        <v>0</v>
      </c>
      <c r="AK36">
        <v>15.941348451694248</v>
      </c>
      <c r="AL36">
        <v>0</v>
      </c>
      <c r="AM36">
        <v>4.7682652880720182</v>
      </c>
      <c r="AN36">
        <v>0.79256500000000007</v>
      </c>
      <c r="AO36">
        <v>0</v>
      </c>
      <c r="AP36">
        <v>1.7039616808616405</v>
      </c>
      <c r="AQ36">
        <v>12.06864684</v>
      </c>
      <c r="AR36">
        <v>10.442798399999999</v>
      </c>
      <c r="AS36">
        <v>7.1574562227178129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702.685557473676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8.9599940440097807</v>
      </c>
      <c r="L37">
        <v>371.59143661862993</v>
      </c>
      <c r="M37">
        <v>27.20061371841155</v>
      </c>
      <c r="N37">
        <v>34.917190619386588</v>
      </c>
      <c r="O37">
        <v>0</v>
      </c>
      <c r="P37">
        <v>37.121090898512392</v>
      </c>
      <c r="Q37">
        <v>3.230548577545195</v>
      </c>
      <c r="R37">
        <v>12.536868097826085</v>
      </c>
      <c r="S37">
        <v>7.8059663683176099</v>
      </c>
      <c r="T37">
        <v>0</v>
      </c>
      <c r="U37">
        <v>20.629841213300022</v>
      </c>
      <c r="V37">
        <v>6.127961268768769</v>
      </c>
      <c r="W37">
        <v>10.286859917655606</v>
      </c>
      <c r="X37">
        <v>43.358740057227429</v>
      </c>
      <c r="Y37">
        <v>0</v>
      </c>
      <c r="Z37">
        <v>0</v>
      </c>
      <c r="AA37">
        <v>4.1560893666666665</v>
      </c>
      <c r="AB37">
        <v>3.8619007306826698</v>
      </c>
      <c r="AC37">
        <v>0</v>
      </c>
      <c r="AD37">
        <v>2.3430393</v>
      </c>
      <c r="AE37">
        <v>0.56885047669524558</v>
      </c>
      <c r="AF37">
        <v>2.4773995283975658</v>
      </c>
      <c r="AG37">
        <v>12.722819590000002</v>
      </c>
      <c r="AH37">
        <v>20.743204850939811</v>
      </c>
      <c r="AI37">
        <v>0</v>
      </c>
      <c r="AJ37">
        <v>0</v>
      </c>
      <c r="AK37">
        <v>15.941348451694248</v>
      </c>
      <c r="AL37">
        <v>0</v>
      </c>
      <c r="AM37">
        <v>4.7682652880720182</v>
      </c>
      <c r="AN37">
        <v>0.79256500000000007</v>
      </c>
      <c r="AO37">
        <v>0</v>
      </c>
      <c r="AP37">
        <v>0</v>
      </c>
      <c r="AQ37">
        <v>12.06864684</v>
      </c>
      <c r="AR37">
        <v>10.76913585</v>
      </c>
      <c r="AS37">
        <v>7.1574562227178129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682.13783289545711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4.9300183137016829</v>
      </c>
      <c r="L38">
        <v>371.59143661862993</v>
      </c>
      <c r="M38">
        <v>27.20061371841155</v>
      </c>
      <c r="N38">
        <v>34.917190619386588</v>
      </c>
      <c r="O38">
        <v>0</v>
      </c>
      <c r="P38">
        <v>37.121090898512392</v>
      </c>
      <c r="Q38">
        <v>2.8892215736738707</v>
      </c>
      <c r="R38">
        <v>12.536868097826085</v>
      </c>
      <c r="S38">
        <v>3.8499792085661078</v>
      </c>
      <c r="T38">
        <v>0</v>
      </c>
      <c r="U38">
        <v>20.629841213300022</v>
      </c>
      <c r="V38">
        <v>6.127961268768769</v>
      </c>
      <c r="W38">
        <v>10.286859917655606</v>
      </c>
      <c r="X38">
        <v>43.358740057227429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0.56885047669524558</v>
      </c>
      <c r="AF38">
        <v>2.4773995283975658</v>
      </c>
      <c r="AG38">
        <v>12.722819590000002</v>
      </c>
      <c r="AH38">
        <v>20.743204850939811</v>
      </c>
      <c r="AI38">
        <v>0</v>
      </c>
      <c r="AJ38">
        <v>0</v>
      </c>
      <c r="AK38">
        <v>15.941348451694248</v>
      </c>
      <c r="AL38">
        <v>0</v>
      </c>
      <c r="AM38">
        <v>4.7682652880720182</v>
      </c>
      <c r="AN38">
        <v>0.79256500000000007</v>
      </c>
      <c r="AO38">
        <v>0</v>
      </c>
      <c r="AP38">
        <v>0</v>
      </c>
      <c r="AQ38">
        <v>12.06864684</v>
      </c>
      <c r="AR38">
        <v>10.76913585</v>
      </c>
      <c r="AS38">
        <v>7.1574562227178129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663.44951360417679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8.9699797086101825</v>
      </c>
      <c r="L39">
        <v>371.59143661862993</v>
      </c>
      <c r="M39">
        <v>27.20061371841155</v>
      </c>
      <c r="N39">
        <v>34.917190619386588</v>
      </c>
      <c r="O39">
        <v>0</v>
      </c>
      <c r="P39">
        <v>37.121090898512392</v>
      </c>
      <c r="Q39">
        <v>3.230548577545195</v>
      </c>
      <c r="R39">
        <v>12.536868097826085</v>
      </c>
      <c r="S39">
        <v>7.8059663683176099</v>
      </c>
      <c r="T39">
        <v>0</v>
      </c>
      <c r="U39">
        <v>20.629841213300022</v>
      </c>
      <c r="V39">
        <v>6.127961268768769</v>
      </c>
      <c r="W39">
        <v>10.286859917655606</v>
      </c>
      <c r="X39">
        <v>43.358740057227429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0.56885047669524558</v>
      </c>
      <c r="AF39">
        <v>2.4773995283975658</v>
      </c>
      <c r="AG39">
        <v>12.722819590000002</v>
      </c>
      <c r="AH39">
        <v>13.828803233959874</v>
      </c>
      <c r="AI39">
        <v>0</v>
      </c>
      <c r="AJ39">
        <v>0</v>
      </c>
      <c r="AK39">
        <v>15.941348451694248</v>
      </c>
      <c r="AL39">
        <v>0</v>
      </c>
      <c r="AM39">
        <v>4.7682652880720182</v>
      </c>
      <c r="AN39">
        <v>0.79256500000000007</v>
      </c>
      <c r="AO39">
        <v>0</v>
      </c>
      <c r="AP39">
        <v>0</v>
      </c>
      <c r="AQ39">
        <v>8.0457645599999985</v>
      </c>
      <c r="AR39">
        <v>10.279629674999999</v>
      </c>
      <c r="AS39">
        <v>7.9527290000000015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661.15527186801035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8.9699797086101825</v>
      </c>
      <c r="L40">
        <v>371.59143661862993</v>
      </c>
      <c r="M40">
        <v>27.20061371841155</v>
      </c>
      <c r="N40">
        <v>34.917190619386588</v>
      </c>
      <c r="O40">
        <v>0</v>
      </c>
      <c r="P40">
        <v>37.121090898512392</v>
      </c>
      <c r="Q40">
        <v>3.230548577545195</v>
      </c>
      <c r="R40">
        <v>12.536868097826085</v>
      </c>
      <c r="S40">
        <v>7.8059663683176099</v>
      </c>
      <c r="T40">
        <v>0</v>
      </c>
      <c r="U40">
        <v>20.629841213300022</v>
      </c>
      <c r="V40">
        <v>6.127961268768769</v>
      </c>
      <c r="W40">
        <v>10.286859917655606</v>
      </c>
      <c r="X40">
        <v>43.358740057227429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0.56885047669524558</v>
      </c>
      <c r="AF40">
        <v>2.4773995283975658</v>
      </c>
      <c r="AG40">
        <v>12.722819590000002</v>
      </c>
      <c r="AH40">
        <v>6.9144016169799372</v>
      </c>
      <c r="AI40">
        <v>0</v>
      </c>
      <c r="AJ40">
        <v>0</v>
      </c>
      <c r="AK40">
        <v>15.941348451694248</v>
      </c>
      <c r="AL40">
        <v>0</v>
      </c>
      <c r="AM40">
        <v>4.7682652880720182</v>
      </c>
      <c r="AN40">
        <v>0.79256500000000007</v>
      </c>
      <c r="AO40">
        <v>0</v>
      </c>
      <c r="AP40">
        <v>0</v>
      </c>
      <c r="AQ40">
        <v>8.0457645599999985</v>
      </c>
      <c r="AR40">
        <v>10.279629674999999</v>
      </c>
      <c r="AS40">
        <v>7.9527290000000015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654.2408702510304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8.9699797086101825</v>
      </c>
      <c r="L41">
        <v>371.59143661862993</v>
      </c>
      <c r="M41">
        <v>27.20061371841155</v>
      </c>
      <c r="N41">
        <v>34.917190619386588</v>
      </c>
      <c r="O41">
        <v>0</v>
      </c>
      <c r="P41">
        <v>37.121090898512392</v>
      </c>
      <c r="Q41">
        <v>3.230548577545195</v>
      </c>
      <c r="R41">
        <v>12.536868097826085</v>
      </c>
      <c r="S41">
        <v>7.8059663683176099</v>
      </c>
      <c r="T41">
        <v>0</v>
      </c>
      <c r="U41">
        <v>20.629841213300022</v>
      </c>
      <c r="V41">
        <v>6.127961268768769</v>
      </c>
      <c r="W41">
        <v>10.286859917655606</v>
      </c>
      <c r="X41">
        <v>43.358740057227429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0.56885047669524558</v>
      </c>
      <c r="AF41">
        <v>2.4773995283975658</v>
      </c>
      <c r="AG41">
        <v>12.722819590000002</v>
      </c>
      <c r="AH41">
        <v>5.9066346343400218</v>
      </c>
      <c r="AI41">
        <v>0</v>
      </c>
      <c r="AJ41">
        <v>0</v>
      </c>
      <c r="AK41">
        <v>15.941348451694248</v>
      </c>
      <c r="AL41">
        <v>0</v>
      </c>
      <c r="AM41">
        <v>4.7682652880720182</v>
      </c>
      <c r="AN41">
        <v>0.79256500000000007</v>
      </c>
      <c r="AO41">
        <v>0</v>
      </c>
      <c r="AP41">
        <v>0</v>
      </c>
      <c r="AQ41">
        <v>8.0457645599999985</v>
      </c>
      <c r="AR41">
        <v>10.442798399999999</v>
      </c>
      <c r="AS41">
        <v>8.7480017772821892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654.19154477067264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8.9699797086101825</v>
      </c>
      <c r="L42">
        <v>371.59143661862993</v>
      </c>
      <c r="M42">
        <v>27.20061371841155</v>
      </c>
      <c r="N42">
        <v>34.917190619386588</v>
      </c>
      <c r="O42">
        <v>0</v>
      </c>
      <c r="P42">
        <v>37.121090898512392</v>
      </c>
      <c r="Q42">
        <v>3.230548577545195</v>
      </c>
      <c r="R42">
        <v>12.536868097826085</v>
      </c>
      <c r="S42">
        <v>7.8059663683176099</v>
      </c>
      <c r="T42">
        <v>0</v>
      </c>
      <c r="U42">
        <v>20.629841213300022</v>
      </c>
      <c r="V42">
        <v>6.127961268768769</v>
      </c>
      <c r="W42">
        <v>10.286859917655606</v>
      </c>
      <c r="X42">
        <v>43.358740057227429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0.56885047669524558</v>
      </c>
      <c r="AF42">
        <v>2.4773995283975658</v>
      </c>
      <c r="AG42">
        <v>12.722819590000002</v>
      </c>
      <c r="AH42">
        <v>0</v>
      </c>
      <c r="AI42">
        <v>0</v>
      </c>
      <c r="AJ42">
        <v>0</v>
      </c>
      <c r="AK42">
        <v>15.941348451694248</v>
      </c>
      <c r="AL42">
        <v>0</v>
      </c>
      <c r="AM42">
        <v>4.7682652880720182</v>
      </c>
      <c r="AN42">
        <v>0.79256500000000007</v>
      </c>
      <c r="AO42">
        <v>0</v>
      </c>
      <c r="AP42">
        <v>0</v>
      </c>
      <c r="AQ42">
        <v>8.0457645599999985</v>
      </c>
      <c r="AR42">
        <v>10.442798399999999</v>
      </c>
      <c r="AS42">
        <v>8.7480017772821892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648.28491013633266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8.9699797086101825</v>
      </c>
      <c r="L43">
        <v>371.59143661862993</v>
      </c>
      <c r="M43">
        <v>27.20061371841155</v>
      </c>
      <c r="N43">
        <v>34.917190619386588</v>
      </c>
      <c r="O43">
        <v>0</v>
      </c>
      <c r="P43">
        <v>37.121090898512392</v>
      </c>
      <c r="Q43">
        <v>3.230548577545195</v>
      </c>
      <c r="R43">
        <v>12.536868097826085</v>
      </c>
      <c r="S43">
        <v>7.8059663683176099</v>
      </c>
      <c r="T43">
        <v>0</v>
      </c>
      <c r="U43">
        <v>20.629841213300022</v>
      </c>
      <c r="V43">
        <v>6.127961268768769</v>
      </c>
      <c r="W43">
        <v>10.286859917655606</v>
      </c>
      <c r="X43">
        <v>43.358740057227429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0.56885047669524558</v>
      </c>
      <c r="AF43">
        <v>2.4773995283975658</v>
      </c>
      <c r="AG43">
        <v>12.722819590000002</v>
      </c>
      <c r="AH43">
        <v>0</v>
      </c>
      <c r="AI43">
        <v>0</v>
      </c>
      <c r="AJ43">
        <v>0</v>
      </c>
      <c r="AK43">
        <v>15.941348451694248</v>
      </c>
      <c r="AL43">
        <v>0</v>
      </c>
      <c r="AM43">
        <v>4.7682652880720182</v>
      </c>
      <c r="AN43">
        <v>0.79256500000000007</v>
      </c>
      <c r="AO43">
        <v>0</v>
      </c>
      <c r="AP43">
        <v>0</v>
      </c>
      <c r="AQ43">
        <v>8.0457645599999985</v>
      </c>
      <c r="AR43">
        <v>11.095473300000002</v>
      </c>
      <c r="AS43">
        <v>8.7480017772821892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648.93758503633262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8.9699797086101825</v>
      </c>
      <c r="L44">
        <v>371.59143661862993</v>
      </c>
      <c r="M44">
        <v>27.20061371841155</v>
      </c>
      <c r="N44">
        <v>34.917190619386588</v>
      </c>
      <c r="O44">
        <v>0</v>
      </c>
      <c r="P44">
        <v>37.121090898512392</v>
      </c>
      <c r="Q44">
        <v>3.230548577545195</v>
      </c>
      <c r="R44">
        <v>12.536868097826085</v>
      </c>
      <c r="S44">
        <v>7.8059663683176099</v>
      </c>
      <c r="T44">
        <v>0</v>
      </c>
      <c r="U44">
        <v>20.629841213300022</v>
      </c>
      <c r="V44">
        <v>6.127961268768769</v>
      </c>
      <c r="W44">
        <v>10.286859917655606</v>
      </c>
      <c r="X44">
        <v>43.358740057227429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0.56885047669524558</v>
      </c>
      <c r="AF44">
        <v>2.4773995283975658</v>
      </c>
      <c r="AG44">
        <v>12.722819590000002</v>
      </c>
      <c r="AH44">
        <v>0</v>
      </c>
      <c r="AI44">
        <v>0</v>
      </c>
      <c r="AJ44">
        <v>0</v>
      </c>
      <c r="AK44">
        <v>15.941348451694248</v>
      </c>
      <c r="AL44">
        <v>0</v>
      </c>
      <c r="AM44">
        <v>4.7682652880720182</v>
      </c>
      <c r="AN44">
        <v>0.79256500000000007</v>
      </c>
      <c r="AO44">
        <v>0</v>
      </c>
      <c r="AP44">
        <v>0</v>
      </c>
      <c r="AQ44">
        <v>7.8967689199999986</v>
      </c>
      <c r="AR44">
        <v>11.095473300000002</v>
      </c>
      <c r="AS44">
        <v>8.7480017772821892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648.78858939633267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8.9699797086101825</v>
      </c>
      <c r="L45">
        <v>371.59143661862993</v>
      </c>
      <c r="M45">
        <v>27.20061371841155</v>
      </c>
      <c r="N45">
        <v>34.917190619386588</v>
      </c>
      <c r="O45">
        <v>0</v>
      </c>
      <c r="P45">
        <v>37.121090898512392</v>
      </c>
      <c r="Q45">
        <v>3.230548577545195</v>
      </c>
      <c r="R45">
        <v>12.536868097826085</v>
      </c>
      <c r="S45">
        <v>7.8059663683176099</v>
      </c>
      <c r="T45">
        <v>0</v>
      </c>
      <c r="U45">
        <v>20.629841213300022</v>
      </c>
      <c r="V45">
        <v>6.127961268768769</v>
      </c>
      <c r="W45">
        <v>10.286859917655606</v>
      </c>
      <c r="X45">
        <v>43.358740057227429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0.56885047669524558</v>
      </c>
      <c r="AF45">
        <v>2.4773995283975658</v>
      </c>
      <c r="AG45">
        <v>12.722819590000002</v>
      </c>
      <c r="AH45">
        <v>0</v>
      </c>
      <c r="AI45">
        <v>0</v>
      </c>
      <c r="AJ45">
        <v>0</v>
      </c>
      <c r="AK45">
        <v>15.941348451694248</v>
      </c>
      <c r="AL45">
        <v>0</v>
      </c>
      <c r="AM45">
        <v>4.7682652880720182</v>
      </c>
      <c r="AN45">
        <v>0.79256500000000007</v>
      </c>
      <c r="AO45">
        <v>0</v>
      </c>
      <c r="AP45">
        <v>0</v>
      </c>
      <c r="AQ45">
        <v>4.0228822799999993</v>
      </c>
      <c r="AR45">
        <v>11.095473300000002</v>
      </c>
      <c r="AS45">
        <v>8.7480017772821892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644.91470275633264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8.9699797086101825</v>
      </c>
      <c r="L46">
        <v>371.59143661862993</v>
      </c>
      <c r="M46">
        <v>27.20061371841155</v>
      </c>
      <c r="N46">
        <v>34.917190619386588</v>
      </c>
      <c r="O46">
        <v>0</v>
      </c>
      <c r="P46">
        <v>37.121090898512392</v>
      </c>
      <c r="Q46">
        <v>3.230548577545195</v>
      </c>
      <c r="R46">
        <v>12.536868097826085</v>
      </c>
      <c r="S46">
        <v>7.8059663683176099</v>
      </c>
      <c r="T46">
        <v>0</v>
      </c>
      <c r="U46">
        <v>20.629841213300022</v>
      </c>
      <c r="V46">
        <v>6.127961268768769</v>
      </c>
      <c r="W46">
        <v>10.286859917655606</v>
      </c>
      <c r="X46">
        <v>43.358740057227429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0.56885047669524558</v>
      </c>
      <c r="AF46">
        <v>2.4773995283975658</v>
      </c>
      <c r="AG46">
        <v>12.722819590000002</v>
      </c>
      <c r="AH46">
        <v>0</v>
      </c>
      <c r="AI46">
        <v>0</v>
      </c>
      <c r="AJ46">
        <v>0</v>
      </c>
      <c r="AK46">
        <v>15.941348451694248</v>
      </c>
      <c r="AL46">
        <v>0</v>
      </c>
      <c r="AM46">
        <v>4.7682652880720182</v>
      </c>
      <c r="AN46">
        <v>0.79256500000000007</v>
      </c>
      <c r="AO46">
        <v>0</v>
      </c>
      <c r="AP46">
        <v>0</v>
      </c>
      <c r="AQ46">
        <v>0</v>
      </c>
      <c r="AR46">
        <v>10.442798399999999</v>
      </c>
      <c r="AS46">
        <v>8.7480017772821892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640.2391455763327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4.7499703838047154</v>
      </c>
      <c r="L47">
        <v>337.22926982236879</v>
      </c>
      <c r="M47">
        <v>27.20061371841155</v>
      </c>
      <c r="N47">
        <v>34.917190619386588</v>
      </c>
      <c r="O47">
        <v>0</v>
      </c>
      <c r="P47">
        <v>37.121090898512392</v>
      </c>
      <c r="Q47">
        <v>3.230548577545195</v>
      </c>
      <c r="R47">
        <v>12.039277538618402</v>
      </c>
      <c r="S47">
        <v>7.8059663683176099</v>
      </c>
      <c r="T47">
        <v>0</v>
      </c>
      <c r="U47">
        <v>20.629841213300022</v>
      </c>
      <c r="V47">
        <v>6.127961268768769</v>
      </c>
      <c r="W47">
        <v>10.286859917655606</v>
      </c>
      <c r="X47">
        <v>43.358740057227429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0.56885047669524558</v>
      </c>
      <c r="AF47">
        <v>2.4773995283975658</v>
      </c>
      <c r="AG47">
        <v>12.722819590000002</v>
      </c>
      <c r="AH47">
        <v>0</v>
      </c>
      <c r="AI47">
        <v>0</v>
      </c>
      <c r="AJ47">
        <v>0</v>
      </c>
      <c r="AK47">
        <v>15.941348451694248</v>
      </c>
      <c r="AL47">
        <v>0</v>
      </c>
      <c r="AM47">
        <v>4.7682652880720182</v>
      </c>
      <c r="AN47">
        <v>0.79256500000000007</v>
      </c>
      <c r="AO47">
        <v>0</v>
      </c>
      <c r="AP47">
        <v>0</v>
      </c>
      <c r="AQ47">
        <v>0</v>
      </c>
      <c r="AR47">
        <v>10.76913585</v>
      </c>
      <c r="AS47">
        <v>8.7480017772821892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601.48571634605833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4.7499769088680583</v>
      </c>
      <c r="L48">
        <v>337.22926982236879</v>
      </c>
      <c r="M48">
        <v>27.20061371841155</v>
      </c>
      <c r="N48">
        <v>34.917190619386588</v>
      </c>
      <c r="O48">
        <v>0</v>
      </c>
      <c r="P48">
        <v>37.121090898512392</v>
      </c>
      <c r="Q48">
        <v>3.230548577545195</v>
      </c>
      <c r="R48">
        <v>12.039277538618402</v>
      </c>
      <c r="S48">
        <v>7.8059663683176099</v>
      </c>
      <c r="T48">
        <v>0</v>
      </c>
      <c r="U48">
        <v>20.629841213300022</v>
      </c>
      <c r="V48">
        <v>6.127961268768769</v>
      </c>
      <c r="W48">
        <v>10.286859917655606</v>
      </c>
      <c r="X48">
        <v>43.358740057227429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0.56885047669524558</v>
      </c>
      <c r="AF48">
        <v>2.4773995283975658</v>
      </c>
      <c r="AG48">
        <v>12.722819590000002</v>
      </c>
      <c r="AH48">
        <v>0</v>
      </c>
      <c r="AI48">
        <v>0</v>
      </c>
      <c r="AJ48">
        <v>0</v>
      </c>
      <c r="AK48">
        <v>15.941348451694248</v>
      </c>
      <c r="AL48">
        <v>0</v>
      </c>
      <c r="AM48">
        <v>4.7682652880720182</v>
      </c>
      <c r="AN48">
        <v>0.79256500000000007</v>
      </c>
      <c r="AO48">
        <v>0</v>
      </c>
      <c r="AP48">
        <v>0</v>
      </c>
      <c r="AQ48">
        <v>0</v>
      </c>
      <c r="AR48">
        <v>10.76913585</v>
      </c>
      <c r="AS48">
        <v>8.7480017772821892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601.48572287112165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4.8199660432416698</v>
      </c>
      <c r="L49">
        <v>281.34672427604011</v>
      </c>
      <c r="M49">
        <v>27.20061371841155</v>
      </c>
      <c r="N49">
        <v>34.917190619386588</v>
      </c>
      <c r="O49">
        <v>0</v>
      </c>
      <c r="P49">
        <v>37.121090898512392</v>
      </c>
      <c r="Q49">
        <v>3.230548577545195</v>
      </c>
      <c r="R49">
        <v>12.039277538618402</v>
      </c>
      <c r="S49">
        <v>7.8059663683176099</v>
      </c>
      <c r="T49">
        <v>0</v>
      </c>
      <c r="U49">
        <v>20.629841213300022</v>
      </c>
      <c r="V49">
        <v>6.127961268768769</v>
      </c>
      <c r="W49">
        <v>10.286859917655606</v>
      </c>
      <c r="X49">
        <v>43.358740057227429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0.56885047669524558</v>
      </c>
      <c r="AF49">
        <v>2.4773995283975658</v>
      </c>
      <c r="AG49">
        <v>12.722819590000002</v>
      </c>
      <c r="AH49">
        <v>0</v>
      </c>
      <c r="AI49">
        <v>0</v>
      </c>
      <c r="AJ49">
        <v>0</v>
      </c>
      <c r="AK49">
        <v>15.941348451694248</v>
      </c>
      <c r="AL49">
        <v>0</v>
      </c>
      <c r="AM49">
        <v>4.7682652880720182</v>
      </c>
      <c r="AN49">
        <v>0.79256500000000007</v>
      </c>
      <c r="AO49">
        <v>0</v>
      </c>
      <c r="AP49">
        <v>0</v>
      </c>
      <c r="AQ49">
        <v>0</v>
      </c>
      <c r="AR49">
        <v>10.76913585</v>
      </c>
      <c r="AS49">
        <v>8.8275290550104089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545.7526937368948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4.8200104537037038</v>
      </c>
      <c r="L50">
        <v>250.51349669858607</v>
      </c>
      <c r="M50">
        <v>27.20061371841155</v>
      </c>
      <c r="N50">
        <v>34.917190619386588</v>
      </c>
      <c r="O50">
        <v>0</v>
      </c>
      <c r="P50">
        <v>37.121090898512392</v>
      </c>
      <c r="Q50">
        <v>3.230548577545195</v>
      </c>
      <c r="R50">
        <v>12.039277538618402</v>
      </c>
      <c r="S50">
        <v>7.8059663683176099</v>
      </c>
      <c r="T50">
        <v>0</v>
      </c>
      <c r="U50">
        <v>20.629841213300022</v>
      </c>
      <c r="V50">
        <v>6.127961268768769</v>
      </c>
      <c r="W50">
        <v>10.286859917655606</v>
      </c>
      <c r="X50">
        <v>43.358740057227429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0.56885047669524558</v>
      </c>
      <c r="AF50">
        <v>2.4773995283975658</v>
      </c>
      <c r="AG50">
        <v>12.722819590000002</v>
      </c>
      <c r="AH50">
        <v>0</v>
      </c>
      <c r="AI50">
        <v>0</v>
      </c>
      <c r="AJ50">
        <v>0</v>
      </c>
      <c r="AK50">
        <v>15.941348451694248</v>
      </c>
      <c r="AL50">
        <v>0</v>
      </c>
      <c r="AM50">
        <v>4.7682652880720182</v>
      </c>
      <c r="AN50">
        <v>0.79256500000000007</v>
      </c>
      <c r="AO50">
        <v>0</v>
      </c>
      <c r="AP50">
        <v>0</v>
      </c>
      <c r="AQ50">
        <v>0</v>
      </c>
      <c r="AR50">
        <v>10.76913585</v>
      </c>
      <c r="AS50">
        <v>8.8275290550104089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514.91951056990285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5.5998745456325887</v>
      </c>
      <c r="L51">
        <v>240.87960254665728</v>
      </c>
      <c r="M51">
        <v>27.20061371841155</v>
      </c>
      <c r="N51">
        <v>34.917190619386588</v>
      </c>
      <c r="O51">
        <v>0</v>
      </c>
      <c r="P51">
        <v>37.121090898512392</v>
      </c>
      <c r="Q51">
        <v>3.2263109304703477</v>
      </c>
      <c r="R51">
        <v>12.031223550994392</v>
      </c>
      <c r="S51">
        <v>7.8240758158477206</v>
      </c>
      <c r="T51">
        <v>0</v>
      </c>
      <c r="U51">
        <v>20.629841213300022</v>
      </c>
      <c r="V51">
        <v>6.127961268768769</v>
      </c>
      <c r="W51">
        <v>10.286859917655606</v>
      </c>
      <c r="X51">
        <v>43.358740057227429</v>
      </c>
      <c r="Y51">
        <v>0</v>
      </c>
      <c r="Z51">
        <v>1.9276745113636364</v>
      </c>
      <c r="AA51">
        <v>0</v>
      </c>
      <c r="AB51">
        <v>0</v>
      </c>
      <c r="AC51">
        <v>0</v>
      </c>
      <c r="AD51">
        <v>0</v>
      </c>
      <c r="AE51">
        <v>0.56885047669524558</v>
      </c>
      <c r="AF51">
        <v>2.4773995283975658</v>
      </c>
      <c r="AG51">
        <v>12.722819590000002</v>
      </c>
      <c r="AH51">
        <v>0</v>
      </c>
      <c r="AI51">
        <v>0</v>
      </c>
      <c r="AJ51">
        <v>0</v>
      </c>
      <c r="AK51">
        <v>15.941348451694248</v>
      </c>
      <c r="AL51">
        <v>0</v>
      </c>
      <c r="AM51">
        <v>4.7682652880720182</v>
      </c>
      <c r="AN51">
        <v>0.79256500000000007</v>
      </c>
      <c r="AO51">
        <v>0</v>
      </c>
      <c r="AP51">
        <v>0</v>
      </c>
      <c r="AQ51">
        <v>0</v>
      </c>
      <c r="AR51">
        <v>10.76913585</v>
      </c>
      <c r="AS51">
        <v>8.8275290550104089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507.9989728340978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4.81996221836848</v>
      </c>
      <c r="L52">
        <v>205.2300492326936</v>
      </c>
      <c r="M52">
        <v>27.20061371841155</v>
      </c>
      <c r="N52">
        <v>34.917190619386588</v>
      </c>
      <c r="O52">
        <v>0</v>
      </c>
      <c r="P52">
        <v>37.121090898512392</v>
      </c>
      <c r="Q52">
        <v>3.2263109304703477</v>
      </c>
      <c r="R52">
        <v>12.031223550994392</v>
      </c>
      <c r="S52">
        <v>7.8045041278295599</v>
      </c>
      <c r="T52">
        <v>0</v>
      </c>
      <c r="U52">
        <v>20.629841213300022</v>
      </c>
      <c r="V52">
        <v>6.127961268768769</v>
      </c>
      <c r="W52">
        <v>10.286859917655606</v>
      </c>
      <c r="X52">
        <v>43.358740057227429</v>
      </c>
      <c r="Y52">
        <v>0</v>
      </c>
      <c r="Z52">
        <v>1.9276745113636364</v>
      </c>
      <c r="AA52">
        <v>0</v>
      </c>
      <c r="AB52">
        <v>0</v>
      </c>
      <c r="AC52">
        <v>0</v>
      </c>
      <c r="AD52">
        <v>0</v>
      </c>
      <c r="AE52">
        <v>0.56885047669524558</v>
      </c>
      <c r="AF52">
        <v>2.4773995283975658</v>
      </c>
      <c r="AG52">
        <v>12.722819590000002</v>
      </c>
      <c r="AH52">
        <v>0</v>
      </c>
      <c r="AI52">
        <v>0</v>
      </c>
      <c r="AJ52">
        <v>0</v>
      </c>
      <c r="AK52">
        <v>15.941348451694248</v>
      </c>
      <c r="AL52">
        <v>0</v>
      </c>
      <c r="AM52">
        <v>4.7682652880720182</v>
      </c>
      <c r="AN52">
        <v>0.79256500000000007</v>
      </c>
      <c r="AO52">
        <v>0</v>
      </c>
      <c r="AP52">
        <v>0</v>
      </c>
      <c r="AQ52">
        <v>0</v>
      </c>
      <c r="AR52">
        <v>10.76913585</v>
      </c>
      <c r="AS52">
        <v>8.8275290550104089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471.54993550485193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4.8199538023386364</v>
      </c>
      <c r="L53">
        <v>205.2300492326936</v>
      </c>
      <c r="M53">
        <v>27.20061371841155</v>
      </c>
      <c r="N53">
        <v>34.917190619386588</v>
      </c>
      <c r="O53">
        <v>0</v>
      </c>
      <c r="P53">
        <v>37.121090898512392</v>
      </c>
      <c r="Q53">
        <v>3.2263109304703477</v>
      </c>
      <c r="R53">
        <v>12.031223550994392</v>
      </c>
      <c r="S53">
        <v>7.8045041278295599</v>
      </c>
      <c r="T53">
        <v>0</v>
      </c>
      <c r="U53">
        <v>20.629841213300022</v>
      </c>
      <c r="V53">
        <v>6.127961268768769</v>
      </c>
      <c r="W53">
        <v>10.286859917655606</v>
      </c>
      <c r="X53">
        <v>43.358740057227429</v>
      </c>
      <c r="Y53">
        <v>0</v>
      </c>
      <c r="Z53">
        <v>1.9276745113636364</v>
      </c>
      <c r="AA53">
        <v>0</v>
      </c>
      <c r="AB53">
        <v>0</v>
      </c>
      <c r="AC53">
        <v>0</v>
      </c>
      <c r="AD53">
        <v>0</v>
      </c>
      <c r="AE53">
        <v>0.56885047669524558</v>
      </c>
      <c r="AF53">
        <v>2.4773995283975658</v>
      </c>
      <c r="AG53">
        <v>12.722819590000002</v>
      </c>
      <c r="AH53">
        <v>0</v>
      </c>
      <c r="AI53">
        <v>0</v>
      </c>
      <c r="AJ53">
        <v>0</v>
      </c>
      <c r="AK53">
        <v>15.941348451694248</v>
      </c>
      <c r="AL53">
        <v>0</v>
      </c>
      <c r="AM53">
        <v>4.7682652880720182</v>
      </c>
      <c r="AN53">
        <v>0.79256500000000007</v>
      </c>
      <c r="AO53">
        <v>0</v>
      </c>
      <c r="AP53">
        <v>0</v>
      </c>
      <c r="AQ53">
        <v>0</v>
      </c>
      <c r="AR53">
        <v>11.258642025000002</v>
      </c>
      <c r="AS53">
        <v>8.8275290550104089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472.03943326382205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4.8199538023386364</v>
      </c>
      <c r="L54">
        <v>205.2300492326936</v>
      </c>
      <c r="M54">
        <v>27.20061371841155</v>
      </c>
      <c r="N54">
        <v>34.917190619386588</v>
      </c>
      <c r="O54">
        <v>0</v>
      </c>
      <c r="P54">
        <v>37.121090898512392</v>
      </c>
      <c r="Q54">
        <v>3.0790414579439256</v>
      </c>
      <c r="R54">
        <v>6.6496494208037831</v>
      </c>
      <c r="S54">
        <v>7.8045041278295599</v>
      </c>
      <c r="T54">
        <v>0</v>
      </c>
      <c r="U54">
        <v>20.629841213300022</v>
      </c>
      <c r="V54">
        <v>6.127961268768769</v>
      </c>
      <c r="W54">
        <v>10.286859917655606</v>
      </c>
      <c r="X54">
        <v>43.358740057227429</v>
      </c>
      <c r="Y54">
        <v>0</v>
      </c>
      <c r="Z54">
        <v>1.9276745113636364</v>
      </c>
      <c r="AA54">
        <v>0</v>
      </c>
      <c r="AB54">
        <v>0</v>
      </c>
      <c r="AC54">
        <v>0</v>
      </c>
      <c r="AD54">
        <v>0</v>
      </c>
      <c r="AE54">
        <v>0.56885047669524558</v>
      </c>
      <c r="AF54">
        <v>2.4773995283975658</v>
      </c>
      <c r="AG54">
        <v>12.722819590000002</v>
      </c>
      <c r="AH54">
        <v>0</v>
      </c>
      <c r="AI54">
        <v>0</v>
      </c>
      <c r="AJ54">
        <v>0</v>
      </c>
      <c r="AK54">
        <v>15.941348451694248</v>
      </c>
      <c r="AL54">
        <v>0</v>
      </c>
      <c r="AM54">
        <v>4.7682652880720182</v>
      </c>
      <c r="AN54">
        <v>0.79256500000000007</v>
      </c>
      <c r="AO54">
        <v>0</v>
      </c>
      <c r="AP54">
        <v>0</v>
      </c>
      <c r="AQ54">
        <v>0</v>
      </c>
      <c r="AR54">
        <v>11.258642025000002</v>
      </c>
      <c r="AS54">
        <v>8.8275290550104089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466.51058966110497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4.8199538023386364</v>
      </c>
      <c r="L55">
        <v>205.23000000000002</v>
      </c>
      <c r="M55">
        <v>27.20061371841155</v>
      </c>
      <c r="N55">
        <v>34.917190619386588</v>
      </c>
      <c r="O55">
        <v>0</v>
      </c>
      <c r="P55">
        <v>37.121090898512392</v>
      </c>
      <c r="Q55">
        <v>3.080272911392405</v>
      </c>
      <c r="R55">
        <v>6.6498848897464171</v>
      </c>
      <c r="S55">
        <v>3.8534560338743824</v>
      </c>
      <c r="T55">
        <v>0</v>
      </c>
      <c r="U55">
        <v>20.629841213300022</v>
      </c>
      <c r="V55">
        <v>4.5887126768107116</v>
      </c>
      <c r="W55">
        <v>10.287667222731439</v>
      </c>
      <c r="X55">
        <v>43.358740057227429</v>
      </c>
      <c r="Y55">
        <v>0</v>
      </c>
      <c r="Z55">
        <v>1.9276745113636364</v>
      </c>
      <c r="AA55">
        <v>0</v>
      </c>
      <c r="AB55">
        <v>0</v>
      </c>
      <c r="AC55">
        <v>0</v>
      </c>
      <c r="AD55">
        <v>0</v>
      </c>
      <c r="AE55">
        <v>0.56885047669524558</v>
      </c>
      <c r="AF55">
        <v>2.4773995283975658</v>
      </c>
      <c r="AG55">
        <v>12.722819590000002</v>
      </c>
      <c r="AH55">
        <v>0</v>
      </c>
      <c r="AI55">
        <v>0</v>
      </c>
      <c r="AJ55">
        <v>0</v>
      </c>
      <c r="AK55">
        <v>15.941348451694248</v>
      </c>
      <c r="AL55">
        <v>0</v>
      </c>
      <c r="AM55">
        <v>4.7682652880720182</v>
      </c>
      <c r="AN55">
        <v>0.79256500000000007</v>
      </c>
      <c r="AO55">
        <v>0</v>
      </c>
      <c r="AP55">
        <v>0</v>
      </c>
      <c r="AQ55">
        <v>0</v>
      </c>
      <c r="AR55">
        <v>10.442798399999999</v>
      </c>
      <c r="AS55">
        <v>8.8275290550104089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460.20667434496522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4.8199538023386364</v>
      </c>
      <c r="L56">
        <v>205.23000000000002</v>
      </c>
      <c r="M56">
        <v>27.20061371841155</v>
      </c>
      <c r="N56">
        <v>34.917190619386588</v>
      </c>
      <c r="O56">
        <v>0</v>
      </c>
      <c r="P56">
        <v>37.121090898512392</v>
      </c>
      <c r="Q56">
        <v>3.080272911392405</v>
      </c>
      <c r="R56">
        <v>6.6493214285714286</v>
      </c>
      <c r="S56">
        <v>3.8534560338743824</v>
      </c>
      <c r="T56">
        <v>0</v>
      </c>
      <c r="U56">
        <v>20.629841213300022</v>
      </c>
      <c r="V56">
        <v>3.467226335826477</v>
      </c>
      <c r="W56">
        <v>10.287667222731439</v>
      </c>
      <c r="X56">
        <v>43.358740057227429</v>
      </c>
      <c r="Y56">
        <v>0</v>
      </c>
      <c r="Z56">
        <v>1.9276745113636364</v>
      </c>
      <c r="AA56">
        <v>0</v>
      </c>
      <c r="AB56">
        <v>0</v>
      </c>
      <c r="AC56">
        <v>0</v>
      </c>
      <c r="AD56">
        <v>0</v>
      </c>
      <c r="AE56">
        <v>0.56885047669524558</v>
      </c>
      <c r="AF56">
        <v>2.4773995283975658</v>
      </c>
      <c r="AG56">
        <v>12.722819590000002</v>
      </c>
      <c r="AH56">
        <v>0</v>
      </c>
      <c r="AI56">
        <v>0</v>
      </c>
      <c r="AJ56">
        <v>0</v>
      </c>
      <c r="AK56">
        <v>15.941348451694248</v>
      </c>
      <c r="AL56">
        <v>0</v>
      </c>
      <c r="AM56">
        <v>4.7682652880720182</v>
      </c>
      <c r="AN56">
        <v>0.79256500000000007</v>
      </c>
      <c r="AO56">
        <v>0</v>
      </c>
      <c r="AP56">
        <v>0</v>
      </c>
      <c r="AQ56">
        <v>0</v>
      </c>
      <c r="AR56">
        <v>10.442798399999999</v>
      </c>
      <c r="AS56">
        <v>8.8275290550104089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459.08462454280601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4.8199538023386364</v>
      </c>
      <c r="L57">
        <v>205.23000000000002</v>
      </c>
      <c r="M57">
        <v>27.20061371841155</v>
      </c>
      <c r="N57">
        <v>34.917190619386588</v>
      </c>
      <c r="O57">
        <v>0</v>
      </c>
      <c r="P57">
        <v>37.121090898512392</v>
      </c>
      <c r="Q57">
        <v>3.080272911392405</v>
      </c>
      <c r="R57">
        <v>6.6493214285714286</v>
      </c>
      <c r="S57">
        <v>3.8534560338743824</v>
      </c>
      <c r="T57">
        <v>0</v>
      </c>
      <c r="U57">
        <v>20.629841213300022</v>
      </c>
      <c r="V57">
        <v>3.467226335826477</v>
      </c>
      <c r="W57">
        <v>10.287667222731439</v>
      </c>
      <c r="X57">
        <v>43.358740057227429</v>
      </c>
      <c r="Y57">
        <v>0</v>
      </c>
      <c r="Z57">
        <v>1.9276745113636364</v>
      </c>
      <c r="AA57">
        <v>0</v>
      </c>
      <c r="AB57">
        <v>0</v>
      </c>
      <c r="AC57">
        <v>0</v>
      </c>
      <c r="AD57">
        <v>0</v>
      </c>
      <c r="AE57">
        <v>0.56885047669524558</v>
      </c>
      <c r="AF57">
        <v>2.4773995283975658</v>
      </c>
      <c r="AG57">
        <v>12.722819590000002</v>
      </c>
      <c r="AH57">
        <v>0</v>
      </c>
      <c r="AI57">
        <v>0</v>
      </c>
      <c r="AJ57">
        <v>0</v>
      </c>
      <c r="AK57">
        <v>15.941348451694248</v>
      </c>
      <c r="AL57">
        <v>0</v>
      </c>
      <c r="AM57">
        <v>4.7682652880720182</v>
      </c>
      <c r="AN57">
        <v>0.79256500000000007</v>
      </c>
      <c r="AO57">
        <v>0</v>
      </c>
      <c r="AP57">
        <v>0</v>
      </c>
      <c r="AQ57">
        <v>0</v>
      </c>
      <c r="AR57">
        <v>9.7901235</v>
      </c>
      <c r="AS57">
        <v>8.8275290550104089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458.43194964280599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4.8199538023386364</v>
      </c>
      <c r="L58">
        <v>205.23000000000002</v>
      </c>
      <c r="M58">
        <v>27.20061371841155</v>
      </c>
      <c r="N58">
        <v>34.917190619386588</v>
      </c>
      <c r="O58">
        <v>0</v>
      </c>
      <c r="P58">
        <v>37.121090898512392</v>
      </c>
      <c r="Q58">
        <v>3.080272911392405</v>
      </c>
      <c r="R58">
        <v>6.6493214285714286</v>
      </c>
      <c r="S58">
        <v>3.8534560338743824</v>
      </c>
      <c r="T58">
        <v>0</v>
      </c>
      <c r="U58">
        <v>20.629841213300022</v>
      </c>
      <c r="V58">
        <v>3.467226335826477</v>
      </c>
      <c r="W58">
        <v>10.287667222731439</v>
      </c>
      <c r="X58">
        <v>43.358740057227429</v>
      </c>
      <c r="Y58">
        <v>0</v>
      </c>
      <c r="Z58">
        <v>1.9276745113636364</v>
      </c>
      <c r="AA58">
        <v>0</v>
      </c>
      <c r="AB58">
        <v>0</v>
      </c>
      <c r="AC58">
        <v>0</v>
      </c>
      <c r="AD58">
        <v>0</v>
      </c>
      <c r="AE58">
        <v>0.56885047669524558</v>
      </c>
      <c r="AF58">
        <v>2.4773995283975658</v>
      </c>
      <c r="AG58">
        <v>12.722819590000002</v>
      </c>
      <c r="AH58">
        <v>0</v>
      </c>
      <c r="AI58">
        <v>0</v>
      </c>
      <c r="AJ58">
        <v>0</v>
      </c>
      <c r="AK58">
        <v>15.941348451694248</v>
      </c>
      <c r="AL58">
        <v>0</v>
      </c>
      <c r="AM58">
        <v>4.7682652880720182</v>
      </c>
      <c r="AN58">
        <v>0.79256500000000007</v>
      </c>
      <c r="AO58">
        <v>0</v>
      </c>
      <c r="AP58">
        <v>0</v>
      </c>
      <c r="AQ58">
        <v>0</v>
      </c>
      <c r="AR58">
        <v>9.7901235</v>
      </c>
      <c r="AS58">
        <v>8.8275290550104089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458.43194964280599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4.8199538023386364</v>
      </c>
      <c r="L59">
        <v>205.23000000000002</v>
      </c>
      <c r="M59">
        <v>27.20061371841155</v>
      </c>
      <c r="N59">
        <v>34.917190619386588</v>
      </c>
      <c r="O59">
        <v>0</v>
      </c>
      <c r="P59">
        <v>37.121090898512392</v>
      </c>
      <c r="Q59">
        <v>3.080272911392405</v>
      </c>
      <c r="R59">
        <v>6.6493214285714286</v>
      </c>
      <c r="S59">
        <v>3.8534560338743824</v>
      </c>
      <c r="T59">
        <v>0</v>
      </c>
      <c r="U59">
        <v>20.629841213300022</v>
      </c>
      <c r="V59">
        <v>3.467226335826477</v>
      </c>
      <c r="W59">
        <v>10.287667222731439</v>
      </c>
      <c r="X59">
        <v>43.358740057227429</v>
      </c>
      <c r="Y59">
        <v>0</v>
      </c>
      <c r="Z59">
        <v>1.9276745113636364</v>
      </c>
      <c r="AA59">
        <v>0</v>
      </c>
      <c r="AB59">
        <v>0</v>
      </c>
      <c r="AC59">
        <v>0</v>
      </c>
      <c r="AD59">
        <v>0</v>
      </c>
      <c r="AE59">
        <v>0.56885047669524558</v>
      </c>
      <c r="AF59">
        <v>2.4773995283975658</v>
      </c>
      <c r="AG59">
        <v>12.722819590000002</v>
      </c>
      <c r="AH59">
        <v>0</v>
      </c>
      <c r="AI59">
        <v>0</v>
      </c>
      <c r="AJ59">
        <v>0</v>
      </c>
      <c r="AK59">
        <v>15.941348451694248</v>
      </c>
      <c r="AL59">
        <v>0</v>
      </c>
      <c r="AM59">
        <v>4.7682652880720182</v>
      </c>
      <c r="AN59">
        <v>0.79256500000000007</v>
      </c>
      <c r="AO59">
        <v>0</v>
      </c>
      <c r="AP59">
        <v>0</v>
      </c>
      <c r="AQ59">
        <v>4.0228822799999993</v>
      </c>
      <c r="AR59">
        <v>9.7901235</v>
      </c>
      <c r="AS59">
        <v>8.8275290550104089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462.45483192280597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4.8199538023386364</v>
      </c>
      <c r="L60">
        <v>205.23000000000002</v>
      </c>
      <c r="M60">
        <v>27.20061371841155</v>
      </c>
      <c r="N60">
        <v>34.917190619386588</v>
      </c>
      <c r="O60">
        <v>0</v>
      </c>
      <c r="P60">
        <v>37.121090898512392</v>
      </c>
      <c r="Q60">
        <v>3.080272911392405</v>
      </c>
      <c r="R60">
        <v>6.6493214285714286</v>
      </c>
      <c r="S60">
        <v>3.8534560338743824</v>
      </c>
      <c r="T60">
        <v>0</v>
      </c>
      <c r="U60">
        <v>20.629841213300022</v>
      </c>
      <c r="V60">
        <v>3.467226335826477</v>
      </c>
      <c r="W60">
        <v>10.287667222731439</v>
      </c>
      <c r="X60">
        <v>43.358740057227429</v>
      </c>
      <c r="Y60">
        <v>0</v>
      </c>
      <c r="Z60">
        <v>1.9276745113636364</v>
      </c>
      <c r="AA60">
        <v>0</v>
      </c>
      <c r="AB60">
        <v>0</v>
      </c>
      <c r="AC60">
        <v>0</v>
      </c>
      <c r="AD60">
        <v>0</v>
      </c>
      <c r="AE60">
        <v>0.56885047669524558</v>
      </c>
      <c r="AF60">
        <v>2.4773995283975658</v>
      </c>
      <c r="AG60">
        <v>12.722819590000002</v>
      </c>
      <c r="AH60">
        <v>0</v>
      </c>
      <c r="AI60">
        <v>0</v>
      </c>
      <c r="AJ60">
        <v>0</v>
      </c>
      <c r="AK60">
        <v>15.941348451694248</v>
      </c>
      <c r="AL60">
        <v>0</v>
      </c>
      <c r="AM60">
        <v>4.7682652880720182</v>
      </c>
      <c r="AN60">
        <v>0.79256500000000007</v>
      </c>
      <c r="AO60">
        <v>0</v>
      </c>
      <c r="AP60">
        <v>0</v>
      </c>
      <c r="AQ60">
        <v>4.0228822799999993</v>
      </c>
      <c r="AR60">
        <v>9.7901235</v>
      </c>
      <c r="AS60">
        <v>8.8275290550104089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462.45483192280597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4.8199538023386364</v>
      </c>
      <c r="L61">
        <v>205.23000000000002</v>
      </c>
      <c r="M61">
        <v>27.20061371841155</v>
      </c>
      <c r="N61">
        <v>34.917190619386588</v>
      </c>
      <c r="O61">
        <v>0</v>
      </c>
      <c r="P61">
        <v>37.121090898512392</v>
      </c>
      <c r="Q61">
        <v>3.080272911392405</v>
      </c>
      <c r="R61">
        <v>6.6493214285714286</v>
      </c>
      <c r="S61">
        <v>3.8534560338743824</v>
      </c>
      <c r="T61">
        <v>0</v>
      </c>
      <c r="U61">
        <v>20.629841213300022</v>
      </c>
      <c r="V61">
        <v>3.467226335826477</v>
      </c>
      <c r="W61">
        <v>10.287667222731439</v>
      </c>
      <c r="X61">
        <v>43.358740057227429</v>
      </c>
      <c r="Y61">
        <v>0</v>
      </c>
      <c r="Z61">
        <v>1.9276745113636364</v>
      </c>
      <c r="AA61">
        <v>0</v>
      </c>
      <c r="AB61">
        <v>0</v>
      </c>
      <c r="AC61">
        <v>0</v>
      </c>
      <c r="AD61">
        <v>0</v>
      </c>
      <c r="AE61">
        <v>0.56885047669524558</v>
      </c>
      <c r="AF61">
        <v>2.4773995283975658</v>
      </c>
      <c r="AG61">
        <v>12.722819590000002</v>
      </c>
      <c r="AH61">
        <v>0</v>
      </c>
      <c r="AI61">
        <v>0</v>
      </c>
      <c r="AJ61">
        <v>0</v>
      </c>
      <c r="AK61">
        <v>15.941348451694248</v>
      </c>
      <c r="AL61">
        <v>0</v>
      </c>
      <c r="AM61">
        <v>4.7682652880720182</v>
      </c>
      <c r="AN61">
        <v>0.79256500000000007</v>
      </c>
      <c r="AO61">
        <v>0</v>
      </c>
      <c r="AP61">
        <v>0</v>
      </c>
      <c r="AQ61">
        <v>4.0228822799999993</v>
      </c>
      <c r="AR61">
        <v>9.7901235</v>
      </c>
      <c r="AS61">
        <v>8.8275290550104089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462.45483192280597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4.8199538023386364</v>
      </c>
      <c r="L62">
        <v>205.23000000000002</v>
      </c>
      <c r="M62">
        <v>27.20061371841155</v>
      </c>
      <c r="N62">
        <v>34.917190619386588</v>
      </c>
      <c r="O62">
        <v>0</v>
      </c>
      <c r="P62">
        <v>37.121090898512392</v>
      </c>
      <c r="Q62">
        <v>3.080272911392405</v>
      </c>
      <c r="R62">
        <v>6.6493214285714286</v>
      </c>
      <c r="S62">
        <v>3.8534560338743824</v>
      </c>
      <c r="T62">
        <v>0</v>
      </c>
      <c r="U62">
        <v>20.629841213300022</v>
      </c>
      <c r="V62">
        <v>3.467226335826477</v>
      </c>
      <c r="W62">
        <v>10.287667222731439</v>
      </c>
      <c r="X62">
        <v>43.358740057227429</v>
      </c>
      <c r="Y62">
        <v>0</v>
      </c>
      <c r="Z62">
        <v>1.9276745113636364</v>
      </c>
      <c r="AA62">
        <v>0</v>
      </c>
      <c r="AB62">
        <v>0</v>
      </c>
      <c r="AC62">
        <v>0</v>
      </c>
      <c r="AD62">
        <v>0</v>
      </c>
      <c r="AE62">
        <v>0.56885047669524558</v>
      </c>
      <c r="AF62">
        <v>2.4773995283975658</v>
      </c>
      <c r="AG62">
        <v>12.722819590000002</v>
      </c>
      <c r="AH62">
        <v>0</v>
      </c>
      <c r="AI62">
        <v>0</v>
      </c>
      <c r="AJ62">
        <v>0</v>
      </c>
      <c r="AK62">
        <v>15.941348451694248</v>
      </c>
      <c r="AL62">
        <v>0</v>
      </c>
      <c r="AM62">
        <v>4.7682652880720182</v>
      </c>
      <c r="AN62">
        <v>0.79256500000000007</v>
      </c>
      <c r="AO62">
        <v>0</v>
      </c>
      <c r="AP62">
        <v>0</v>
      </c>
      <c r="AQ62">
        <v>8.0457645599999985</v>
      </c>
      <c r="AR62">
        <v>9.7901235</v>
      </c>
      <c r="AS62">
        <v>8.8275290550104089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466.477714202806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4.8199538023386364</v>
      </c>
      <c r="L63">
        <v>205.23000000000002</v>
      </c>
      <c r="M63">
        <v>27.20061371841155</v>
      </c>
      <c r="N63">
        <v>34.917190619386588</v>
      </c>
      <c r="O63">
        <v>0</v>
      </c>
      <c r="P63">
        <v>37.121090898512392</v>
      </c>
      <c r="Q63">
        <v>3.080272911392405</v>
      </c>
      <c r="R63">
        <v>6.6493214285714286</v>
      </c>
      <c r="S63">
        <v>3.8533327562326876</v>
      </c>
      <c r="T63">
        <v>0</v>
      </c>
      <c r="U63">
        <v>20.629841213300022</v>
      </c>
      <c r="V63">
        <v>6.1256302239550839</v>
      </c>
      <c r="W63">
        <v>10.287667222731439</v>
      </c>
      <c r="X63">
        <v>43.358740057227429</v>
      </c>
      <c r="Y63">
        <v>0</v>
      </c>
      <c r="Z63">
        <v>1.9276745113636364</v>
      </c>
      <c r="AA63">
        <v>0</v>
      </c>
      <c r="AB63">
        <v>0</v>
      </c>
      <c r="AC63">
        <v>0</v>
      </c>
      <c r="AD63">
        <v>0</v>
      </c>
      <c r="AE63">
        <v>0.56885047669524558</v>
      </c>
      <c r="AF63">
        <v>2.4773995283975658</v>
      </c>
      <c r="AG63">
        <v>12.722819590000002</v>
      </c>
      <c r="AH63">
        <v>0</v>
      </c>
      <c r="AI63">
        <v>0</v>
      </c>
      <c r="AJ63">
        <v>0</v>
      </c>
      <c r="AK63">
        <v>15.941348451694248</v>
      </c>
      <c r="AL63">
        <v>0</v>
      </c>
      <c r="AM63">
        <v>4.7682652880720182</v>
      </c>
      <c r="AN63">
        <v>0.79256500000000007</v>
      </c>
      <c r="AO63">
        <v>0</v>
      </c>
      <c r="AP63">
        <v>0</v>
      </c>
      <c r="AQ63">
        <v>8.0457645599999985</v>
      </c>
      <c r="AR63">
        <v>9.7901235</v>
      </c>
      <c r="AS63">
        <v>6.7598195272821897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467.06828528556468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4.8199538023386364</v>
      </c>
      <c r="L64">
        <v>205.23000000000002</v>
      </c>
      <c r="M64">
        <v>27.20061371841155</v>
      </c>
      <c r="N64">
        <v>34.917190619386588</v>
      </c>
      <c r="O64">
        <v>0</v>
      </c>
      <c r="P64">
        <v>37.121090898512392</v>
      </c>
      <c r="Q64">
        <v>3.080272911392405</v>
      </c>
      <c r="R64">
        <v>6.6498848897464171</v>
      </c>
      <c r="S64">
        <v>3.8533327562326876</v>
      </c>
      <c r="T64">
        <v>0</v>
      </c>
      <c r="U64">
        <v>20.629841213300022</v>
      </c>
      <c r="V64">
        <v>6.1256302239550839</v>
      </c>
      <c r="W64">
        <v>10.287667222731439</v>
      </c>
      <c r="X64">
        <v>43.358740057227429</v>
      </c>
      <c r="Y64">
        <v>0</v>
      </c>
      <c r="Z64">
        <v>1.9276745113636364</v>
      </c>
      <c r="AA64">
        <v>0</v>
      </c>
      <c r="AB64">
        <v>0</v>
      </c>
      <c r="AC64">
        <v>0</v>
      </c>
      <c r="AD64">
        <v>0</v>
      </c>
      <c r="AE64">
        <v>0.56885047669524558</v>
      </c>
      <c r="AF64">
        <v>2.4773995283975658</v>
      </c>
      <c r="AG64">
        <v>12.722819590000002</v>
      </c>
      <c r="AH64">
        <v>0</v>
      </c>
      <c r="AI64">
        <v>0</v>
      </c>
      <c r="AJ64">
        <v>0</v>
      </c>
      <c r="AK64">
        <v>15.941348451694248</v>
      </c>
      <c r="AL64">
        <v>0</v>
      </c>
      <c r="AM64">
        <v>4.7682652880720182</v>
      </c>
      <c r="AN64">
        <v>0.79256500000000007</v>
      </c>
      <c r="AO64">
        <v>0</v>
      </c>
      <c r="AP64">
        <v>0</v>
      </c>
      <c r="AQ64">
        <v>12.06864684</v>
      </c>
      <c r="AR64">
        <v>9.7901235</v>
      </c>
      <c r="AS64">
        <v>6.7598195272821897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471.09173102673958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4.8199538023386364</v>
      </c>
      <c r="L65">
        <v>205.23000000000002</v>
      </c>
      <c r="M65">
        <v>27.20061371841155</v>
      </c>
      <c r="N65">
        <v>34.917190619386588</v>
      </c>
      <c r="O65">
        <v>0</v>
      </c>
      <c r="P65">
        <v>37.121090898512392</v>
      </c>
      <c r="Q65">
        <v>3.080272911392405</v>
      </c>
      <c r="R65">
        <v>6.6498848897464171</v>
      </c>
      <c r="S65">
        <v>3.8533327562326876</v>
      </c>
      <c r="T65">
        <v>0</v>
      </c>
      <c r="U65">
        <v>20.629841213300022</v>
      </c>
      <c r="V65">
        <v>6.1256302239550839</v>
      </c>
      <c r="W65">
        <v>10.287667222731439</v>
      </c>
      <c r="X65">
        <v>43.358740057227429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0.56885047669524558</v>
      </c>
      <c r="AF65">
        <v>2.4773995283975658</v>
      </c>
      <c r="AG65">
        <v>12.722819590000002</v>
      </c>
      <c r="AH65">
        <v>0</v>
      </c>
      <c r="AI65">
        <v>0</v>
      </c>
      <c r="AJ65">
        <v>0</v>
      </c>
      <c r="AK65">
        <v>15.941348451694248</v>
      </c>
      <c r="AL65">
        <v>0</v>
      </c>
      <c r="AM65">
        <v>4.7682652880720182</v>
      </c>
      <c r="AN65">
        <v>0.79256500000000007</v>
      </c>
      <c r="AO65">
        <v>0</v>
      </c>
      <c r="AP65">
        <v>0</v>
      </c>
      <c r="AQ65">
        <v>12.06864684</v>
      </c>
      <c r="AR65">
        <v>9.7901235</v>
      </c>
      <c r="AS65">
        <v>6.7598195272821897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469.16405651537593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4.8199538023386364</v>
      </c>
      <c r="L66">
        <v>205.23000000000002</v>
      </c>
      <c r="M66">
        <v>27.20061371841155</v>
      </c>
      <c r="N66">
        <v>34.917190619386588</v>
      </c>
      <c r="O66">
        <v>0</v>
      </c>
      <c r="P66">
        <v>37.121090898512392</v>
      </c>
      <c r="Q66">
        <v>3.080272911392405</v>
      </c>
      <c r="R66">
        <v>6.6498848897464171</v>
      </c>
      <c r="S66">
        <v>3.8533327562326876</v>
      </c>
      <c r="T66">
        <v>0</v>
      </c>
      <c r="U66">
        <v>20.629841213300022</v>
      </c>
      <c r="V66">
        <v>6.1256302239550839</v>
      </c>
      <c r="W66">
        <v>10.287667222731439</v>
      </c>
      <c r="X66">
        <v>43.358740057227429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0.56885047669524558</v>
      </c>
      <c r="AF66">
        <v>2.4773995283975658</v>
      </c>
      <c r="AG66">
        <v>12.722819590000002</v>
      </c>
      <c r="AH66">
        <v>0</v>
      </c>
      <c r="AI66">
        <v>0</v>
      </c>
      <c r="AJ66">
        <v>0</v>
      </c>
      <c r="AK66">
        <v>15.941348451694248</v>
      </c>
      <c r="AL66">
        <v>0</v>
      </c>
      <c r="AM66">
        <v>4.7682652880720182</v>
      </c>
      <c r="AN66">
        <v>0.79256500000000007</v>
      </c>
      <c r="AO66">
        <v>0</v>
      </c>
      <c r="AP66">
        <v>0</v>
      </c>
      <c r="AQ66">
        <v>12.06864684</v>
      </c>
      <c r="AR66">
        <v>9.7901235</v>
      </c>
      <c r="AS66">
        <v>6.7598195272821897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469.16405651537593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4.8199538023386364</v>
      </c>
      <c r="L67">
        <v>205.23000000000002</v>
      </c>
      <c r="M67">
        <v>27.20061371841155</v>
      </c>
      <c r="N67">
        <v>34.917190619386588</v>
      </c>
      <c r="O67">
        <v>0</v>
      </c>
      <c r="P67">
        <v>37.121090898512392</v>
      </c>
      <c r="Q67">
        <v>3.080272911392405</v>
      </c>
      <c r="R67">
        <v>6.6498848897464171</v>
      </c>
      <c r="S67">
        <v>3.8533327562326876</v>
      </c>
      <c r="T67">
        <v>0</v>
      </c>
      <c r="U67">
        <v>20.629841213300022</v>
      </c>
      <c r="V67">
        <v>6.1256302239550839</v>
      </c>
      <c r="W67">
        <v>10.287667222731439</v>
      </c>
      <c r="X67">
        <v>43.358740057227429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0.56885047669524558</v>
      </c>
      <c r="AF67">
        <v>2.4773995283975658</v>
      </c>
      <c r="AG67">
        <v>12.722819590000002</v>
      </c>
      <c r="AH67">
        <v>0</v>
      </c>
      <c r="AI67">
        <v>0</v>
      </c>
      <c r="AJ67">
        <v>0</v>
      </c>
      <c r="AK67">
        <v>15.941348451694248</v>
      </c>
      <c r="AL67">
        <v>0</v>
      </c>
      <c r="AM67">
        <v>4.7682652880720182</v>
      </c>
      <c r="AN67">
        <v>0.79256500000000007</v>
      </c>
      <c r="AO67">
        <v>0</v>
      </c>
      <c r="AP67">
        <v>0</v>
      </c>
      <c r="AQ67">
        <v>12.06864684</v>
      </c>
      <c r="AR67">
        <v>11.095473300000002</v>
      </c>
      <c r="AS67">
        <v>6.7598195272821897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470.46940631537598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4.8199538023386364</v>
      </c>
      <c r="L68">
        <v>205.23000000000002</v>
      </c>
      <c r="M68">
        <v>27.20061371841155</v>
      </c>
      <c r="N68">
        <v>34.917190619386588</v>
      </c>
      <c r="O68">
        <v>0</v>
      </c>
      <c r="P68">
        <v>37.121090898512392</v>
      </c>
      <c r="Q68">
        <v>3.080272911392405</v>
      </c>
      <c r="R68">
        <v>6.6498848897464171</v>
      </c>
      <c r="S68">
        <v>3.8533327562326876</v>
      </c>
      <c r="T68">
        <v>0</v>
      </c>
      <c r="U68">
        <v>20.629841213300022</v>
      </c>
      <c r="V68">
        <v>6.1256302239550839</v>
      </c>
      <c r="W68">
        <v>10.287667222731439</v>
      </c>
      <c r="X68">
        <v>43.358740057227429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0.56885047669524558</v>
      </c>
      <c r="AF68">
        <v>2.4773995283975658</v>
      </c>
      <c r="AG68">
        <v>12.722819590000002</v>
      </c>
      <c r="AH68">
        <v>0</v>
      </c>
      <c r="AI68">
        <v>0</v>
      </c>
      <c r="AJ68">
        <v>0</v>
      </c>
      <c r="AK68">
        <v>15.941348451694248</v>
      </c>
      <c r="AL68">
        <v>0</v>
      </c>
      <c r="AM68">
        <v>4.650043730682671</v>
      </c>
      <c r="AN68">
        <v>0.79256500000000007</v>
      </c>
      <c r="AO68">
        <v>0</v>
      </c>
      <c r="AP68">
        <v>0</v>
      </c>
      <c r="AQ68">
        <v>12.06864684</v>
      </c>
      <c r="AR68">
        <v>11.095473300000002</v>
      </c>
      <c r="AS68">
        <v>6.7598195272821897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470.35118475798663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4.8199538023386364</v>
      </c>
      <c r="L69">
        <v>231.2440606260937</v>
      </c>
      <c r="M69">
        <v>27.20061371841155</v>
      </c>
      <c r="N69">
        <v>34.917190619386588</v>
      </c>
      <c r="O69">
        <v>0</v>
      </c>
      <c r="P69">
        <v>37.121090898512392</v>
      </c>
      <c r="Q69">
        <v>3.2262967290388547</v>
      </c>
      <c r="R69">
        <v>12.012627839550332</v>
      </c>
      <c r="S69">
        <v>7.663448709821429</v>
      </c>
      <c r="T69">
        <v>0</v>
      </c>
      <c r="U69">
        <v>20.629841213300022</v>
      </c>
      <c r="V69">
        <v>6.127961268768769</v>
      </c>
      <c r="W69">
        <v>10.286859917655606</v>
      </c>
      <c r="X69">
        <v>43.358740057227429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0.56885047669524558</v>
      </c>
      <c r="AF69">
        <v>2.4773995283975658</v>
      </c>
      <c r="AG69">
        <v>12.722819590000002</v>
      </c>
      <c r="AH69">
        <v>6.7184469599999996</v>
      </c>
      <c r="AI69">
        <v>0</v>
      </c>
      <c r="AJ69">
        <v>0</v>
      </c>
      <c r="AK69">
        <v>15.941348451694248</v>
      </c>
      <c r="AL69">
        <v>0</v>
      </c>
      <c r="AM69">
        <v>4.650043730682671</v>
      </c>
      <c r="AN69">
        <v>0.79256500000000007</v>
      </c>
      <c r="AO69">
        <v>0</v>
      </c>
      <c r="AP69">
        <v>0</v>
      </c>
      <c r="AQ69">
        <v>12.06864684</v>
      </c>
      <c r="AR69">
        <v>11.095473300000002</v>
      </c>
      <c r="AS69">
        <v>6.7598195272821897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512.40409880485709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4.8200174916533607</v>
      </c>
      <c r="L70">
        <v>240.87960254665728</v>
      </c>
      <c r="M70">
        <v>27.20061371841155</v>
      </c>
      <c r="N70">
        <v>34.917190619386588</v>
      </c>
      <c r="O70">
        <v>0</v>
      </c>
      <c r="P70">
        <v>37.121090898512392</v>
      </c>
      <c r="Q70">
        <v>3.230548577545195</v>
      </c>
      <c r="R70">
        <v>12.031223550994392</v>
      </c>
      <c r="S70">
        <v>7.8059663683176099</v>
      </c>
      <c r="T70">
        <v>0</v>
      </c>
      <c r="U70">
        <v>20.629841213300022</v>
      </c>
      <c r="V70">
        <v>6.127961268768769</v>
      </c>
      <c r="W70">
        <v>10.286859917655606</v>
      </c>
      <c r="X70">
        <v>43.358740057227429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0.56885047669524558</v>
      </c>
      <c r="AF70">
        <v>2.4773995283975658</v>
      </c>
      <c r="AG70">
        <v>12.722819590000002</v>
      </c>
      <c r="AH70">
        <v>12.317152760000001</v>
      </c>
      <c r="AI70">
        <v>0</v>
      </c>
      <c r="AJ70">
        <v>0</v>
      </c>
      <c r="AK70">
        <v>15.941348451694248</v>
      </c>
      <c r="AL70">
        <v>0</v>
      </c>
      <c r="AM70">
        <v>4.650043730682671</v>
      </c>
      <c r="AN70">
        <v>0.79256500000000007</v>
      </c>
      <c r="AO70">
        <v>0</v>
      </c>
      <c r="AP70">
        <v>0</v>
      </c>
      <c r="AQ70">
        <v>12.06864684</v>
      </c>
      <c r="AR70">
        <v>11.095473300000002</v>
      </c>
      <c r="AS70">
        <v>6.7598195272821897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527.80377543318218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4.8199634468712089</v>
      </c>
      <c r="L71">
        <v>261.11225237578464</v>
      </c>
      <c r="M71">
        <v>27.20061371841155</v>
      </c>
      <c r="N71">
        <v>34.917190619386588</v>
      </c>
      <c r="O71">
        <v>0</v>
      </c>
      <c r="P71">
        <v>37.121090898512392</v>
      </c>
      <c r="Q71">
        <v>3.230548577545195</v>
      </c>
      <c r="R71">
        <v>12.031223550994392</v>
      </c>
      <c r="S71">
        <v>7.8059663683176099</v>
      </c>
      <c r="T71">
        <v>0</v>
      </c>
      <c r="U71">
        <v>20.629841213300022</v>
      </c>
      <c r="V71">
        <v>6.127961268768769</v>
      </c>
      <c r="W71">
        <v>10.286859917655606</v>
      </c>
      <c r="X71">
        <v>43.358740057227429</v>
      </c>
      <c r="Y71">
        <v>0</v>
      </c>
      <c r="Z71">
        <v>0</v>
      </c>
      <c r="AA71">
        <v>0</v>
      </c>
      <c r="AB71">
        <v>0.98517882670667645</v>
      </c>
      <c r="AC71">
        <v>0</v>
      </c>
      <c r="AD71">
        <v>0</v>
      </c>
      <c r="AE71">
        <v>0.56885047669524558</v>
      </c>
      <c r="AF71">
        <v>4.9547987499999993</v>
      </c>
      <c r="AG71">
        <v>12.722819590000002</v>
      </c>
      <c r="AH71">
        <v>20.715211459999999</v>
      </c>
      <c r="AI71">
        <v>0</v>
      </c>
      <c r="AJ71">
        <v>0</v>
      </c>
      <c r="AK71">
        <v>15.941348451694248</v>
      </c>
      <c r="AL71">
        <v>0</v>
      </c>
      <c r="AM71">
        <v>4.650043730682671</v>
      </c>
      <c r="AN71">
        <v>0.79256500000000007</v>
      </c>
      <c r="AO71">
        <v>0</v>
      </c>
      <c r="AP71">
        <v>0</v>
      </c>
      <c r="AQ71">
        <v>12.06864684</v>
      </c>
      <c r="AR71">
        <v>11.258642025000002</v>
      </c>
      <c r="AS71">
        <v>6.7598195272821897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560.06017669083644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4.8200141850928997</v>
      </c>
      <c r="L72">
        <v>270.7480171619078</v>
      </c>
      <c r="M72">
        <v>27.20061371841155</v>
      </c>
      <c r="N72">
        <v>34.917190619386588</v>
      </c>
      <c r="O72">
        <v>0</v>
      </c>
      <c r="P72">
        <v>37.121090898512392</v>
      </c>
      <c r="Q72">
        <v>3.230548577545195</v>
      </c>
      <c r="R72">
        <v>12.031223550994392</v>
      </c>
      <c r="S72">
        <v>7.8059663683176099</v>
      </c>
      <c r="T72">
        <v>0</v>
      </c>
      <c r="U72">
        <v>20.629841213300022</v>
      </c>
      <c r="V72">
        <v>6.127961268768769</v>
      </c>
      <c r="W72">
        <v>10.286859917655606</v>
      </c>
      <c r="X72">
        <v>43.358740057227429</v>
      </c>
      <c r="Y72">
        <v>0</v>
      </c>
      <c r="Z72">
        <v>0.32518124999999998</v>
      </c>
      <c r="AA72">
        <v>0</v>
      </c>
      <c r="AB72">
        <v>3.8934265611402843</v>
      </c>
      <c r="AC72">
        <v>0.37643948068163974</v>
      </c>
      <c r="AD72">
        <v>2.700743396139289</v>
      </c>
      <c r="AE72">
        <v>4.870876388464537</v>
      </c>
      <c r="AF72">
        <v>7.4321979716024336</v>
      </c>
      <c r="AG72">
        <v>12.722819590000002</v>
      </c>
      <c r="AH72">
        <v>27.657606774720172</v>
      </c>
      <c r="AI72">
        <v>0</v>
      </c>
      <c r="AJ72">
        <v>0</v>
      </c>
      <c r="AK72">
        <v>15.941348451694248</v>
      </c>
      <c r="AL72">
        <v>0</v>
      </c>
      <c r="AM72">
        <v>4.650043730682671</v>
      </c>
      <c r="AN72">
        <v>0.79256500000000007</v>
      </c>
      <c r="AO72">
        <v>0</v>
      </c>
      <c r="AP72">
        <v>0</v>
      </c>
      <c r="AQ72">
        <v>12.06864684</v>
      </c>
      <c r="AR72">
        <v>11.258642025000002</v>
      </c>
      <c r="AS72">
        <v>6.7598195272821897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589.72842452452778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4.4499620260954771</v>
      </c>
      <c r="L73">
        <v>270.7480171619078</v>
      </c>
      <c r="M73">
        <v>27.20061371841155</v>
      </c>
      <c r="N73">
        <v>34.917190619386588</v>
      </c>
      <c r="O73">
        <v>0</v>
      </c>
      <c r="P73">
        <v>37.121090898512392</v>
      </c>
      <c r="Q73">
        <v>3.230548577545195</v>
      </c>
      <c r="R73">
        <v>12.031223550994392</v>
      </c>
      <c r="S73">
        <v>7.8059663683176099</v>
      </c>
      <c r="T73">
        <v>0</v>
      </c>
      <c r="U73">
        <v>20.629841213300022</v>
      </c>
      <c r="V73">
        <v>6.127961268768769</v>
      </c>
      <c r="W73">
        <v>10.286859917655606</v>
      </c>
      <c r="X73">
        <v>43.358740057227429</v>
      </c>
      <c r="Y73">
        <v>0</v>
      </c>
      <c r="Z73">
        <v>5.7830232272727278</v>
      </c>
      <c r="AA73">
        <v>4.1560893666666665</v>
      </c>
      <c r="AB73">
        <v>11.680279376594147</v>
      </c>
      <c r="AC73">
        <v>8.5914776591801481</v>
      </c>
      <c r="AD73">
        <v>5.401486485465556</v>
      </c>
      <c r="AE73">
        <v>9.7417527769290739</v>
      </c>
      <c r="AF73">
        <v>10.492514999999999</v>
      </c>
      <c r="AG73">
        <v>12.722819590000002</v>
      </c>
      <c r="AH73">
        <v>33.592234800000007</v>
      </c>
      <c r="AI73">
        <v>0</v>
      </c>
      <c r="AJ73">
        <v>0</v>
      </c>
      <c r="AK73">
        <v>15.941348451694248</v>
      </c>
      <c r="AL73">
        <v>0</v>
      </c>
      <c r="AM73">
        <v>4.965300807951988</v>
      </c>
      <c r="AN73">
        <v>0.79256500000000007</v>
      </c>
      <c r="AO73">
        <v>0</v>
      </c>
      <c r="AP73">
        <v>1.628229961971831</v>
      </c>
      <c r="AQ73">
        <v>12.06864684</v>
      </c>
      <c r="AR73">
        <v>11.258642025000002</v>
      </c>
      <c r="AS73">
        <v>6.7598195272821897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633.48424627413135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4.819976268238694</v>
      </c>
      <c r="L74">
        <v>290.98100104056886</v>
      </c>
      <c r="M74">
        <v>27.20061371841155</v>
      </c>
      <c r="N74">
        <v>34.917190619386588</v>
      </c>
      <c r="O74">
        <v>0</v>
      </c>
      <c r="P74">
        <v>37.121090898512392</v>
      </c>
      <c r="Q74">
        <v>3.230548577545195</v>
      </c>
      <c r="R74">
        <v>12.031223550994392</v>
      </c>
      <c r="S74">
        <v>7.8059663683176099</v>
      </c>
      <c r="T74">
        <v>0</v>
      </c>
      <c r="U74">
        <v>20.629841213300022</v>
      </c>
      <c r="V74">
        <v>6.127961268768769</v>
      </c>
      <c r="W74">
        <v>10.286859917655606</v>
      </c>
      <c r="X74">
        <v>43.358740057227429</v>
      </c>
      <c r="Y74">
        <v>0</v>
      </c>
      <c r="Z74">
        <v>5.7830232272727278</v>
      </c>
      <c r="AA74">
        <v>8.3047071978902949</v>
      </c>
      <c r="AB74">
        <v>11.680279376594147</v>
      </c>
      <c r="AC74">
        <v>8.5914776591801481</v>
      </c>
      <c r="AD74">
        <v>8.1022298816048455</v>
      </c>
      <c r="AE74">
        <v>9.7417527769290739</v>
      </c>
      <c r="AF74">
        <v>10.492514999999999</v>
      </c>
      <c r="AG74">
        <v>12.722819590000002</v>
      </c>
      <c r="AH74">
        <v>34.572008391700109</v>
      </c>
      <c r="AI74">
        <v>0</v>
      </c>
      <c r="AJ74">
        <v>0</v>
      </c>
      <c r="AK74">
        <v>15.941348451694248</v>
      </c>
      <c r="AL74">
        <v>0</v>
      </c>
      <c r="AM74">
        <v>4.965300807951988</v>
      </c>
      <c r="AN74">
        <v>0.79256500000000007</v>
      </c>
      <c r="AO74">
        <v>0</v>
      </c>
      <c r="AP74">
        <v>1.628229961971831</v>
      </c>
      <c r="AQ74">
        <v>12.06864684</v>
      </c>
      <c r="AR74">
        <v>11.258642025000002</v>
      </c>
      <c r="AS74">
        <v>6.7598195272821897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661.91637921399865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4.819976268238694</v>
      </c>
      <c r="L75">
        <v>331.4483977878229</v>
      </c>
      <c r="M75">
        <v>27.20061371841155</v>
      </c>
      <c r="N75">
        <v>34.917190619386588</v>
      </c>
      <c r="O75">
        <v>0</v>
      </c>
      <c r="P75">
        <v>37.121090898512392</v>
      </c>
      <c r="Q75">
        <v>3.230548577545195</v>
      </c>
      <c r="R75">
        <v>12.031223550994392</v>
      </c>
      <c r="S75">
        <v>7.8059663683176099</v>
      </c>
      <c r="T75">
        <v>0</v>
      </c>
      <c r="U75">
        <v>20.629841213300022</v>
      </c>
      <c r="V75">
        <v>6.127961268768769</v>
      </c>
      <c r="W75">
        <v>10.286859917655606</v>
      </c>
      <c r="X75">
        <v>43.358740057227429</v>
      </c>
      <c r="Y75">
        <v>0</v>
      </c>
      <c r="Z75">
        <v>5.7830232272727278</v>
      </c>
      <c r="AA75">
        <v>12.444919129957805</v>
      </c>
      <c r="AB75">
        <v>11.680279376594147</v>
      </c>
      <c r="AC75">
        <v>8.5914776591801481</v>
      </c>
      <c r="AD75">
        <v>8.1022298816048455</v>
      </c>
      <c r="AE75">
        <v>9.7417527769290739</v>
      </c>
      <c r="AF75">
        <v>10.492514999999999</v>
      </c>
      <c r="AG75">
        <v>12.722819590000002</v>
      </c>
      <c r="AH75">
        <v>34.572008391700109</v>
      </c>
      <c r="AI75">
        <v>0</v>
      </c>
      <c r="AJ75">
        <v>0</v>
      </c>
      <c r="AK75">
        <v>15.941348451694248</v>
      </c>
      <c r="AL75">
        <v>0</v>
      </c>
      <c r="AM75">
        <v>4.965300807951988</v>
      </c>
      <c r="AN75">
        <v>0.79256500000000007</v>
      </c>
      <c r="AO75">
        <v>0</v>
      </c>
      <c r="AP75">
        <v>1.628229961971831</v>
      </c>
      <c r="AQ75">
        <v>12.06864684</v>
      </c>
      <c r="AR75">
        <v>11.258642025000002</v>
      </c>
      <c r="AS75">
        <v>6.7598195272821897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706.52398789332028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8.9699797086101825</v>
      </c>
      <c r="L76">
        <v>371.09784686006827</v>
      </c>
      <c r="M76">
        <v>27.20061371841155</v>
      </c>
      <c r="N76">
        <v>34.917190619386588</v>
      </c>
      <c r="O76">
        <v>0</v>
      </c>
      <c r="P76">
        <v>37.121090898512392</v>
      </c>
      <c r="Q76">
        <v>3.230548577545195</v>
      </c>
      <c r="R76">
        <v>12.031223550994392</v>
      </c>
      <c r="S76">
        <v>7.8059663683176099</v>
      </c>
      <c r="T76">
        <v>0</v>
      </c>
      <c r="U76">
        <v>20.629841213300022</v>
      </c>
      <c r="V76">
        <v>6.127961268768769</v>
      </c>
      <c r="W76">
        <v>10.286859917655606</v>
      </c>
      <c r="X76">
        <v>43.358740057227429</v>
      </c>
      <c r="Y76">
        <v>0</v>
      </c>
      <c r="Z76">
        <v>3.8553490227272729</v>
      </c>
      <c r="AA76">
        <v>12.444919129957805</v>
      </c>
      <c r="AB76">
        <v>11.680279376594147</v>
      </c>
      <c r="AC76">
        <v>8.5914776591801481</v>
      </c>
      <c r="AD76">
        <v>8.1022298816048455</v>
      </c>
      <c r="AE76">
        <v>9.7417527769290739</v>
      </c>
      <c r="AF76">
        <v>10.492514999999999</v>
      </c>
      <c r="AG76">
        <v>12.722819590000002</v>
      </c>
      <c r="AH76">
        <v>34.572008391700109</v>
      </c>
      <c r="AI76">
        <v>0</v>
      </c>
      <c r="AJ76">
        <v>0</v>
      </c>
      <c r="AK76">
        <v>15.941348451694248</v>
      </c>
      <c r="AL76">
        <v>0</v>
      </c>
      <c r="AM76">
        <v>4.965300807951988</v>
      </c>
      <c r="AN76">
        <v>0.79256500000000007</v>
      </c>
      <c r="AO76">
        <v>0</v>
      </c>
      <c r="AP76">
        <v>1.628229961971831</v>
      </c>
      <c r="AQ76">
        <v>12.06864684</v>
      </c>
      <c r="AR76">
        <v>11.258642025000002</v>
      </c>
      <c r="AS76">
        <v>6.7598195272821897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748.39576620139178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8.9599940440097807</v>
      </c>
      <c r="L77">
        <v>371.59143661862993</v>
      </c>
      <c r="M77">
        <v>27.20061371841155</v>
      </c>
      <c r="N77">
        <v>34.917190619386588</v>
      </c>
      <c r="O77">
        <v>0</v>
      </c>
      <c r="P77">
        <v>37.121090898512392</v>
      </c>
      <c r="Q77">
        <v>3.230548577545195</v>
      </c>
      <c r="R77">
        <v>12.031223550994392</v>
      </c>
      <c r="S77">
        <v>7.8059663683176099</v>
      </c>
      <c r="T77">
        <v>0</v>
      </c>
      <c r="U77">
        <v>20.629841213300022</v>
      </c>
      <c r="V77">
        <v>6.127961268768769</v>
      </c>
      <c r="W77">
        <v>10.286859917655606</v>
      </c>
      <c r="X77">
        <v>43.358740057227429</v>
      </c>
      <c r="Y77">
        <v>0</v>
      </c>
      <c r="Z77">
        <v>3.8553490227272729</v>
      </c>
      <c r="AA77">
        <v>12.444919129957805</v>
      </c>
      <c r="AB77">
        <v>11.680279376594147</v>
      </c>
      <c r="AC77">
        <v>8.5914776591801481</v>
      </c>
      <c r="AD77">
        <v>8.1022298816048455</v>
      </c>
      <c r="AE77">
        <v>9.7417527769290739</v>
      </c>
      <c r="AF77">
        <v>10.492514999999999</v>
      </c>
      <c r="AG77">
        <v>12.722819590000002</v>
      </c>
      <c r="AH77">
        <v>34.572008391700109</v>
      </c>
      <c r="AI77">
        <v>0</v>
      </c>
      <c r="AJ77">
        <v>0</v>
      </c>
      <c r="AK77">
        <v>15.941348451694248</v>
      </c>
      <c r="AL77">
        <v>0</v>
      </c>
      <c r="AM77">
        <v>4.965300807951988</v>
      </c>
      <c r="AN77">
        <v>0.79256500000000007</v>
      </c>
      <c r="AO77">
        <v>0</v>
      </c>
      <c r="AP77">
        <v>0</v>
      </c>
      <c r="AQ77">
        <v>12.06864684</v>
      </c>
      <c r="AR77">
        <v>11.258642025000002</v>
      </c>
      <c r="AS77">
        <v>6.7598195272821897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747.25114033338116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8.9599940440097807</v>
      </c>
      <c r="L78">
        <v>371.59143661862993</v>
      </c>
      <c r="M78">
        <v>27.20061371841155</v>
      </c>
      <c r="N78">
        <v>34.917190619386588</v>
      </c>
      <c r="O78">
        <v>0</v>
      </c>
      <c r="P78">
        <v>37.121090898512392</v>
      </c>
      <c r="Q78">
        <v>3.230548577545195</v>
      </c>
      <c r="R78">
        <v>12.031223550994392</v>
      </c>
      <c r="S78">
        <v>7.8059663683176099</v>
      </c>
      <c r="T78">
        <v>0</v>
      </c>
      <c r="U78">
        <v>20.629841213300022</v>
      </c>
      <c r="V78">
        <v>6.127961268768769</v>
      </c>
      <c r="W78">
        <v>10.286859917655606</v>
      </c>
      <c r="X78">
        <v>43.358740057227429</v>
      </c>
      <c r="Y78">
        <v>0</v>
      </c>
      <c r="Z78">
        <v>3.8553490227272729</v>
      </c>
      <c r="AA78">
        <v>12.444919129957805</v>
      </c>
      <c r="AB78">
        <v>11.680279376594147</v>
      </c>
      <c r="AC78">
        <v>8.5914776591801481</v>
      </c>
      <c r="AD78">
        <v>4.6860786000000001</v>
      </c>
      <c r="AE78">
        <v>9.7417527769290739</v>
      </c>
      <c r="AF78">
        <v>10.492514999999999</v>
      </c>
      <c r="AG78">
        <v>12.722819590000002</v>
      </c>
      <c r="AH78">
        <v>27.657606774720172</v>
      </c>
      <c r="AI78">
        <v>0</v>
      </c>
      <c r="AJ78">
        <v>0</v>
      </c>
      <c r="AK78">
        <v>15.941348451694248</v>
      </c>
      <c r="AL78">
        <v>0</v>
      </c>
      <c r="AM78">
        <v>4.965300807951988</v>
      </c>
      <c r="AN78">
        <v>0.79256500000000007</v>
      </c>
      <c r="AO78">
        <v>0</v>
      </c>
      <c r="AP78">
        <v>0</v>
      </c>
      <c r="AQ78">
        <v>12.06864684</v>
      </c>
      <c r="AR78">
        <v>11.258642025000002</v>
      </c>
      <c r="AS78">
        <v>6.7598195272821897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736.92058743479629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8.9599940440097807</v>
      </c>
      <c r="L79">
        <v>371.59143661862993</v>
      </c>
      <c r="M79">
        <v>27.20061371841155</v>
      </c>
      <c r="N79">
        <v>34.917190619386588</v>
      </c>
      <c r="O79">
        <v>0</v>
      </c>
      <c r="P79">
        <v>37.121090898512392</v>
      </c>
      <c r="Q79">
        <v>3.230548577545195</v>
      </c>
      <c r="R79">
        <v>12.031223550994392</v>
      </c>
      <c r="S79">
        <v>7.8059663683176099</v>
      </c>
      <c r="T79">
        <v>0</v>
      </c>
      <c r="U79">
        <v>20.629841213300022</v>
      </c>
      <c r="V79">
        <v>6.127961268768769</v>
      </c>
      <c r="W79">
        <v>10.286859917655606</v>
      </c>
      <c r="X79">
        <v>43.358740057227429</v>
      </c>
      <c r="Y79">
        <v>0</v>
      </c>
      <c r="Z79">
        <v>1.9276745113636364</v>
      </c>
      <c r="AA79">
        <v>7.7051094999999998</v>
      </c>
      <c r="AB79">
        <v>3.8934265611402843</v>
      </c>
      <c r="AC79">
        <v>0.37643948068163974</v>
      </c>
      <c r="AD79">
        <v>2.3430393</v>
      </c>
      <c r="AE79">
        <v>4.870876388464537</v>
      </c>
      <c r="AF79">
        <v>4.9547987499999993</v>
      </c>
      <c r="AG79">
        <v>12.722819590000002</v>
      </c>
      <c r="AH79">
        <v>20.715211459999999</v>
      </c>
      <c r="AI79">
        <v>0</v>
      </c>
      <c r="AJ79">
        <v>0</v>
      </c>
      <c r="AK79">
        <v>15.941348451694248</v>
      </c>
      <c r="AL79">
        <v>0</v>
      </c>
      <c r="AM79">
        <v>4.650043730682671</v>
      </c>
      <c r="AN79">
        <v>0.79256500000000007</v>
      </c>
      <c r="AO79">
        <v>0</v>
      </c>
      <c r="AP79">
        <v>0</v>
      </c>
      <c r="AQ79">
        <v>12.06864684</v>
      </c>
      <c r="AR79">
        <v>11.258642025000002</v>
      </c>
      <c r="AS79">
        <v>6.7598195272821897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694.24192796906846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8.9599940440097807</v>
      </c>
      <c r="L80">
        <v>371.59143661862993</v>
      </c>
      <c r="M80">
        <v>27.20061371841155</v>
      </c>
      <c r="N80">
        <v>34.917190619386588</v>
      </c>
      <c r="O80">
        <v>0</v>
      </c>
      <c r="P80">
        <v>37.121090898512392</v>
      </c>
      <c r="Q80">
        <v>3.230548577545195</v>
      </c>
      <c r="R80">
        <v>12.031223550994392</v>
      </c>
      <c r="S80">
        <v>7.8059663683176099</v>
      </c>
      <c r="T80">
        <v>0</v>
      </c>
      <c r="U80">
        <v>20.629841213300022</v>
      </c>
      <c r="V80">
        <v>6.127961268768769</v>
      </c>
      <c r="W80">
        <v>10.286859917655606</v>
      </c>
      <c r="X80">
        <v>43.358740057227429</v>
      </c>
      <c r="Y80">
        <v>0</v>
      </c>
      <c r="Z80">
        <v>1.9276745113636364</v>
      </c>
      <c r="AA80">
        <v>3.9692988333333328</v>
      </c>
      <c r="AB80">
        <v>0</v>
      </c>
      <c r="AC80">
        <v>0</v>
      </c>
      <c r="AD80">
        <v>0</v>
      </c>
      <c r="AE80">
        <v>4.870876388464537</v>
      </c>
      <c r="AF80">
        <v>2.4773995283975658</v>
      </c>
      <c r="AG80">
        <v>12.722819590000002</v>
      </c>
      <c r="AH80">
        <v>11.197411600000001</v>
      </c>
      <c r="AI80">
        <v>0</v>
      </c>
      <c r="AJ80">
        <v>0</v>
      </c>
      <c r="AK80">
        <v>15.941348451694248</v>
      </c>
      <c r="AL80">
        <v>0</v>
      </c>
      <c r="AM80">
        <v>4.650043730682671</v>
      </c>
      <c r="AN80">
        <v>0.79256500000000007</v>
      </c>
      <c r="AO80">
        <v>0</v>
      </c>
      <c r="AP80">
        <v>0</v>
      </c>
      <c r="AQ80">
        <v>12.06864684</v>
      </c>
      <c r="AR80">
        <v>11.258642025000002</v>
      </c>
      <c r="AS80">
        <v>6.7598195272821897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671.89801287897751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8.9599940440097807</v>
      </c>
      <c r="L81">
        <v>371.59143661862993</v>
      </c>
      <c r="M81">
        <v>27.20061371841155</v>
      </c>
      <c r="N81">
        <v>34.917190619386588</v>
      </c>
      <c r="O81">
        <v>0</v>
      </c>
      <c r="P81">
        <v>37.121090898512392</v>
      </c>
      <c r="Q81">
        <v>3.230548577545195</v>
      </c>
      <c r="R81">
        <v>12.031223550994392</v>
      </c>
      <c r="S81">
        <v>7.8059663683176099</v>
      </c>
      <c r="T81">
        <v>0</v>
      </c>
      <c r="U81">
        <v>20.629841213300022</v>
      </c>
      <c r="V81">
        <v>6.127961268768769</v>
      </c>
      <c r="W81">
        <v>10.286859917655606</v>
      </c>
      <c r="X81">
        <v>43.358740057227429</v>
      </c>
      <c r="Y81">
        <v>0</v>
      </c>
      <c r="Z81">
        <v>1.9276745113636364</v>
      </c>
      <c r="AA81">
        <v>0</v>
      </c>
      <c r="AB81">
        <v>0</v>
      </c>
      <c r="AC81">
        <v>0</v>
      </c>
      <c r="AD81">
        <v>0</v>
      </c>
      <c r="AE81">
        <v>4.870876388464537</v>
      </c>
      <c r="AF81">
        <v>0</v>
      </c>
      <c r="AG81">
        <v>12.722819590000002</v>
      </c>
      <c r="AH81">
        <v>5.5987058000000003</v>
      </c>
      <c r="AI81">
        <v>0</v>
      </c>
      <c r="AJ81">
        <v>0</v>
      </c>
      <c r="AK81">
        <v>15.941348451694248</v>
      </c>
      <c r="AL81">
        <v>0</v>
      </c>
      <c r="AM81">
        <v>4.650043730682671</v>
      </c>
      <c r="AN81">
        <v>0.79256500000000007</v>
      </c>
      <c r="AO81">
        <v>0</v>
      </c>
      <c r="AP81">
        <v>0</v>
      </c>
      <c r="AQ81">
        <v>12.06864684</v>
      </c>
      <c r="AR81">
        <v>11.258642025000002</v>
      </c>
      <c r="AS81">
        <v>6.7598195272821897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659.85260871724654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8.9699752337426268</v>
      </c>
      <c r="L82">
        <v>371.59143661862993</v>
      </c>
      <c r="M82">
        <v>27.20061371841155</v>
      </c>
      <c r="N82">
        <v>34.917190619386588</v>
      </c>
      <c r="O82">
        <v>0</v>
      </c>
      <c r="P82">
        <v>37.121090898512392</v>
      </c>
      <c r="Q82">
        <v>3.230548577545195</v>
      </c>
      <c r="R82">
        <v>12.031223550994392</v>
      </c>
      <c r="S82">
        <v>7.8059663683176099</v>
      </c>
      <c r="T82">
        <v>0</v>
      </c>
      <c r="U82">
        <v>20.629841213300022</v>
      </c>
      <c r="V82">
        <v>6.127961268768769</v>
      </c>
      <c r="W82">
        <v>10.286859917655606</v>
      </c>
      <c r="X82">
        <v>43.358740057227429</v>
      </c>
      <c r="Y82">
        <v>0</v>
      </c>
      <c r="Z82">
        <v>1.9276745113636364</v>
      </c>
      <c r="AA82">
        <v>0</v>
      </c>
      <c r="AB82">
        <v>0</v>
      </c>
      <c r="AC82">
        <v>0</v>
      </c>
      <c r="AD82">
        <v>0</v>
      </c>
      <c r="AE82">
        <v>4.870876388464537</v>
      </c>
      <c r="AF82">
        <v>0</v>
      </c>
      <c r="AG82">
        <v>12.722819590000002</v>
      </c>
      <c r="AH82">
        <v>5.5987058000000003</v>
      </c>
      <c r="AI82">
        <v>0</v>
      </c>
      <c r="AJ82">
        <v>0</v>
      </c>
      <c r="AK82">
        <v>15.941348451694248</v>
      </c>
      <c r="AL82">
        <v>0</v>
      </c>
      <c r="AM82">
        <v>4.650043730682671</v>
      </c>
      <c r="AN82">
        <v>0.79256500000000007</v>
      </c>
      <c r="AO82">
        <v>0</v>
      </c>
      <c r="AP82">
        <v>0</v>
      </c>
      <c r="AQ82">
        <v>8.0457645599999985</v>
      </c>
      <c r="AR82">
        <v>11.258642025000002</v>
      </c>
      <c r="AS82">
        <v>6.7598195272821897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655.83970762697936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8.9699752337426268</v>
      </c>
      <c r="L83">
        <v>371.59143661862993</v>
      </c>
      <c r="M83">
        <v>27.20061371841155</v>
      </c>
      <c r="N83">
        <v>34.917190619386588</v>
      </c>
      <c r="O83">
        <v>0</v>
      </c>
      <c r="P83">
        <v>37.121090898512392</v>
      </c>
      <c r="Q83">
        <v>3.230548577545195</v>
      </c>
      <c r="R83">
        <v>12.031223550994392</v>
      </c>
      <c r="S83">
        <v>7.8059663683176099</v>
      </c>
      <c r="T83">
        <v>0</v>
      </c>
      <c r="U83">
        <v>20.629841213300022</v>
      </c>
      <c r="V83">
        <v>6.127961268768769</v>
      </c>
      <c r="W83">
        <v>10.286859917655606</v>
      </c>
      <c r="X83">
        <v>43.358740057227429</v>
      </c>
      <c r="Y83">
        <v>0</v>
      </c>
      <c r="Z83">
        <v>1.9276745113636364</v>
      </c>
      <c r="AA83">
        <v>0</v>
      </c>
      <c r="AB83">
        <v>0</v>
      </c>
      <c r="AC83">
        <v>0</v>
      </c>
      <c r="AD83">
        <v>0</v>
      </c>
      <c r="AE83">
        <v>4.870876388464537</v>
      </c>
      <c r="AF83">
        <v>0</v>
      </c>
      <c r="AG83">
        <v>12.722819590000002</v>
      </c>
      <c r="AH83">
        <v>5.5987058000000003</v>
      </c>
      <c r="AI83">
        <v>0</v>
      </c>
      <c r="AJ83">
        <v>0</v>
      </c>
      <c r="AK83">
        <v>15.941348451694248</v>
      </c>
      <c r="AL83">
        <v>0</v>
      </c>
      <c r="AM83">
        <v>4.650043730682671</v>
      </c>
      <c r="AN83">
        <v>0.79256500000000007</v>
      </c>
      <c r="AO83">
        <v>0</v>
      </c>
      <c r="AP83">
        <v>0</v>
      </c>
      <c r="AQ83">
        <v>8.0457645599999985</v>
      </c>
      <c r="AR83">
        <v>11.258642025000002</v>
      </c>
      <c r="AS83">
        <v>6.7598195272821897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655.83970762697936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4.8199722606698101</v>
      </c>
      <c r="L84">
        <v>319.88921562320581</v>
      </c>
      <c r="M84">
        <v>27.20061371841155</v>
      </c>
      <c r="N84">
        <v>34.917190619386588</v>
      </c>
      <c r="O84">
        <v>0</v>
      </c>
      <c r="P84">
        <v>37.121090898512392</v>
      </c>
      <c r="Q84">
        <v>3.079987525554484</v>
      </c>
      <c r="R84">
        <v>6.6496494208037831</v>
      </c>
      <c r="S84">
        <v>3.8499792085661078</v>
      </c>
      <c r="T84">
        <v>0</v>
      </c>
      <c r="U84">
        <v>20.629841213300022</v>
      </c>
      <c r="V84">
        <v>6.127961268768769</v>
      </c>
      <c r="W84">
        <v>10.286859917655606</v>
      </c>
      <c r="X84">
        <v>43.358740057227429</v>
      </c>
      <c r="Y84">
        <v>0</v>
      </c>
      <c r="Z84">
        <v>1.9276745113636364</v>
      </c>
      <c r="AA84">
        <v>0</v>
      </c>
      <c r="AB84">
        <v>0</v>
      </c>
      <c r="AC84">
        <v>0</v>
      </c>
      <c r="AD84">
        <v>0</v>
      </c>
      <c r="AE84">
        <v>4.870876388464537</v>
      </c>
      <c r="AF84">
        <v>0</v>
      </c>
      <c r="AG84">
        <v>12.722819590000002</v>
      </c>
      <c r="AH84">
        <v>5.5987058000000003</v>
      </c>
      <c r="AI84">
        <v>0</v>
      </c>
      <c r="AJ84">
        <v>0</v>
      </c>
      <c r="AK84">
        <v>15.941348451694248</v>
      </c>
      <c r="AL84">
        <v>0</v>
      </c>
      <c r="AM84">
        <v>4.650043730682671</v>
      </c>
      <c r="AN84">
        <v>0.79256500000000007</v>
      </c>
      <c r="AO84">
        <v>0</v>
      </c>
      <c r="AP84">
        <v>0</v>
      </c>
      <c r="AQ84">
        <v>8.0457645599999985</v>
      </c>
      <c r="AR84">
        <v>11.258642025000002</v>
      </c>
      <c r="AS84">
        <v>6.7598195272821897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590.49936131654954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4.8199722606698101</v>
      </c>
      <c r="L85">
        <v>271.71310196725312</v>
      </c>
      <c r="M85">
        <v>27.20061371841155</v>
      </c>
      <c r="N85">
        <v>34.917190619386588</v>
      </c>
      <c r="O85">
        <v>0</v>
      </c>
      <c r="P85">
        <v>37.121090898512392</v>
      </c>
      <c r="Q85">
        <v>3.079987525554484</v>
      </c>
      <c r="R85">
        <v>12.031110673890872</v>
      </c>
      <c r="S85">
        <v>3.8499792085661078</v>
      </c>
      <c r="T85">
        <v>0</v>
      </c>
      <c r="U85">
        <v>20.629841213300022</v>
      </c>
      <c r="V85">
        <v>6.127961268768769</v>
      </c>
      <c r="W85">
        <v>10.286859917655606</v>
      </c>
      <c r="X85">
        <v>43.358740057227429</v>
      </c>
      <c r="Y85">
        <v>0</v>
      </c>
      <c r="Z85">
        <v>1.9276745113636364</v>
      </c>
      <c r="AA85">
        <v>0</v>
      </c>
      <c r="AB85">
        <v>0</v>
      </c>
      <c r="AC85">
        <v>0</v>
      </c>
      <c r="AD85">
        <v>0</v>
      </c>
      <c r="AE85">
        <v>4.870876388464537</v>
      </c>
      <c r="AF85">
        <v>0</v>
      </c>
      <c r="AG85">
        <v>12.722819590000002</v>
      </c>
      <c r="AH85">
        <v>5.5987058000000003</v>
      </c>
      <c r="AI85">
        <v>0</v>
      </c>
      <c r="AJ85">
        <v>0</v>
      </c>
      <c r="AK85">
        <v>15.941348451694248</v>
      </c>
      <c r="AL85">
        <v>0</v>
      </c>
      <c r="AM85">
        <v>4.650043730682671</v>
      </c>
      <c r="AN85">
        <v>0.79256500000000007</v>
      </c>
      <c r="AO85">
        <v>0</v>
      </c>
      <c r="AP85">
        <v>0</v>
      </c>
      <c r="AQ85">
        <v>8.0457645599999985</v>
      </c>
      <c r="AR85">
        <v>11.258642025000002</v>
      </c>
      <c r="AS85">
        <v>8.8275290550104089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549.77241844141213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4.8199722606698101</v>
      </c>
      <c r="L86">
        <v>205.23311347218433</v>
      </c>
      <c r="M86">
        <v>27.20061371841155</v>
      </c>
      <c r="N86">
        <v>34.917190619386588</v>
      </c>
      <c r="O86">
        <v>0</v>
      </c>
      <c r="P86">
        <v>37.121090898512392</v>
      </c>
      <c r="Q86">
        <v>3.230548577545195</v>
      </c>
      <c r="R86">
        <v>12.031223550994392</v>
      </c>
      <c r="S86">
        <v>7.8059663683176099</v>
      </c>
      <c r="T86">
        <v>0</v>
      </c>
      <c r="U86">
        <v>20.629841213300022</v>
      </c>
      <c r="V86">
        <v>6.127961268768769</v>
      </c>
      <c r="W86">
        <v>10.286859917655606</v>
      </c>
      <c r="X86">
        <v>43.358740057227429</v>
      </c>
      <c r="Y86">
        <v>0</v>
      </c>
      <c r="Z86">
        <v>1.9276745113636364</v>
      </c>
      <c r="AA86">
        <v>0</v>
      </c>
      <c r="AB86">
        <v>0</v>
      </c>
      <c r="AC86">
        <v>0</v>
      </c>
      <c r="AD86">
        <v>0</v>
      </c>
      <c r="AE86">
        <v>4.870876388464537</v>
      </c>
      <c r="AF86">
        <v>0</v>
      </c>
      <c r="AG86">
        <v>12.722819590000002</v>
      </c>
      <c r="AH86">
        <v>0</v>
      </c>
      <c r="AI86">
        <v>0</v>
      </c>
      <c r="AJ86">
        <v>0</v>
      </c>
      <c r="AK86">
        <v>15.941348451694248</v>
      </c>
      <c r="AL86">
        <v>0</v>
      </c>
      <c r="AM86">
        <v>4.650043730682671</v>
      </c>
      <c r="AN86">
        <v>0.79256500000000007</v>
      </c>
      <c r="AO86">
        <v>0</v>
      </c>
      <c r="AP86">
        <v>0</v>
      </c>
      <c r="AQ86">
        <v>8.0457645599999985</v>
      </c>
      <c r="AR86">
        <v>11.258642025000002</v>
      </c>
      <c r="AS86">
        <v>8.8275290550104089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481.80038523518937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4.8199722606698101</v>
      </c>
      <c r="L87">
        <v>205.23311347218433</v>
      </c>
      <c r="M87">
        <v>27.20061371841155</v>
      </c>
      <c r="N87">
        <v>34.917190619386588</v>
      </c>
      <c r="O87">
        <v>0</v>
      </c>
      <c r="P87">
        <v>37.121090898512392</v>
      </c>
      <c r="Q87">
        <v>3.079987525554484</v>
      </c>
      <c r="R87">
        <v>12.031223550994392</v>
      </c>
      <c r="S87">
        <v>3.8499792085661078</v>
      </c>
      <c r="T87">
        <v>0</v>
      </c>
      <c r="U87">
        <v>20.629841213300022</v>
      </c>
      <c r="V87">
        <v>6.127961268768769</v>
      </c>
      <c r="W87">
        <v>10.286859917655606</v>
      </c>
      <c r="X87">
        <v>43.358740057227429</v>
      </c>
      <c r="Y87">
        <v>0</v>
      </c>
      <c r="Z87">
        <v>1.9276745113636364</v>
      </c>
      <c r="AA87">
        <v>0</v>
      </c>
      <c r="AB87">
        <v>0</v>
      </c>
      <c r="AC87">
        <v>0</v>
      </c>
      <c r="AD87">
        <v>0</v>
      </c>
      <c r="AE87">
        <v>4.870876388464537</v>
      </c>
      <c r="AF87">
        <v>0</v>
      </c>
      <c r="AG87">
        <v>12.722819590000002</v>
      </c>
      <c r="AH87">
        <v>0</v>
      </c>
      <c r="AI87">
        <v>0</v>
      </c>
      <c r="AJ87">
        <v>0</v>
      </c>
      <c r="AK87">
        <v>15.941348451694248</v>
      </c>
      <c r="AL87">
        <v>0</v>
      </c>
      <c r="AM87">
        <v>4.650043730682671</v>
      </c>
      <c r="AN87">
        <v>0.79256500000000007</v>
      </c>
      <c r="AO87">
        <v>0</v>
      </c>
      <c r="AP87">
        <v>0</v>
      </c>
      <c r="AQ87">
        <v>8.0457645599999985</v>
      </c>
      <c r="AR87">
        <v>11.258642025000002</v>
      </c>
      <c r="AS87">
        <v>8.8275290550104089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477.69383702344709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4.8199722606698101</v>
      </c>
      <c r="L88">
        <v>205.23166026881631</v>
      </c>
      <c r="M88">
        <v>27.20061371841155</v>
      </c>
      <c r="N88">
        <v>34.917190619386588</v>
      </c>
      <c r="O88">
        <v>0</v>
      </c>
      <c r="P88">
        <v>37.121090898512392</v>
      </c>
      <c r="Q88">
        <v>3.079987525554484</v>
      </c>
      <c r="R88">
        <v>12.031223550994392</v>
      </c>
      <c r="S88">
        <v>3.8499792085661078</v>
      </c>
      <c r="T88">
        <v>0</v>
      </c>
      <c r="U88">
        <v>20.629841213300022</v>
      </c>
      <c r="V88">
        <v>6.127961268768769</v>
      </c>
      <c r="W88">
        <v>10.286859917655606</v>
      </c>
      <c r="X88">
        <v>43.358740057227429</v>
      </c>
      <c r="Y88">
        <v>0</v>
      </c>
      <c r="Z88">
        <v>1.9276745113636364</v>
      </c>
      <c r="AA88">
        <v>0</v>
      </c>
      <c r="AB88">
        <v>0</v>
      </c>
      <c r="AC88">
        <v>0</v>
      </c>
      <c r="AD88">
        <v>0</v>
      </c>
      <c r="AE88">
        <v>4.870876388464537</v>
      </c>
      <c r="AF88">
        <v>0</v>
      </c>
      <c r="AG88">
        <v>12.722819590000002</v>
      </c>
      <c r="AH88">
        <v>0</v>
      </c>
      <c r="AI88">
        <v>0</v>
      </c>
      <c r="AJ88">
        <v>0</v>
      </c>
      <c r="AK88">
        <v>15.941348451694248</v>
      </c>
      <c r="AL88">
        <v>0</v>
      </c>
      <c r="AM88">
        <v>4.650043730682671</v>
      </c>
      <c r="AN88">
        <v>0.79256500000000007</v>
      </c>
      <c r="AO88">
        <v>0</v>
      </c>
      <c r="AP88">
        <v>0</v>
      </c>
      <c r="AQ88">
        <v>8.0457645599999985</v>
      </c>
      <c r="AR88">
        <v>11.258642025000002</v>
      </c>
      <c r="AS88">
        <v>8.8275290550104089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477.6923838200791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4.8199722606698101</v>
      </c>
      <c r="L89">
        <v>205.23172225665306</v>
      </c>
      <c r="M89">
        <v>27.20061371841155</v>
      </c>
      <c r="N89">
        <v>34.917190619386588</v>
      </c>
      <c r="O89">
        <v>0</v>
      </c>
      <c r="P89">
        <v>37.121090898512392</v>
      </c>
      <c r="Q89">
        <v>3.079987525554484</v>
      </c>
      <c r="R89">
        <v>12.031223550994392</v>
      </c>
      <c r="S89">
        <v>3.8499792085661078</v>
      </c>
      <c r="T89">
        <v>0</v>
      </c>
      <c r="U89">
        <v>20.629841213300022</v>
      </c>
      <c r="V89">
        <v>6.127961268768769</v>
      </c>
      <c r="W89">
        <v>10.286859917655606</v>
      </c>
      <c r="X89">
        <v>43.358740057227429</v>
      </c>
      <c r="Y89">
        <v>0</v>
      </c>
      <c r="Z89">
        <v>1.9276745113636364</v>
      </c>
      <c r="AA89">
        <v>0</v>
      </c>
      <c r="AB89">
        <v>0</v>
      </c>
      <c r="AC89">
        <v>0</v>
      </c>
      <c r="AD89">
        <v>0</v>
      </c>
      <c r="AE89">
        <v>4.870876388464537</v>
      </c>
      <c r="AF89">
        <v>0</v>
      </c>
      <c r="AG89">
        <v>12.722819590000002</v>
      </c>
      <c r="AH89">
        <v>0</v>
      </c>
      <c r="AI89">
        <v>0</v>
      </c>
      <c r="AJ89">
        <v>0</v>
      </c>
      <c r="AK89">
        <v>15.941348451694248</v>
      </c>
      <c r="AL89">
        <v>0</v>
      </c>
      <c r="AM89">
        <v>4.650043730682671</v>
      </c>
      <c r="AN89">
        <v>0.79256500000000007</v>
      </c>
      <c r="AO89">
        <v>0</v>
      </c>
      <c r="AP89">
        <v>0</v>
      </c>
      <c r="AQ89">
        <v>8.0457645599999985</v>
      </c>
      <c r="AR89">
        <v>11.258642025000002</v>
      </c>
      <c r="AS89">
        <v>8.8275290550104089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477.69244580791582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4.8199722606698101</v>
      </c>
      <c r="L90">
        <v>205.23311347218433</v>
      </c>
      <c r="M90">
        <v>27.20061371841155</v>
      </c>
      <c r="N90">
        <v>34.917190619386588</v>
      </c>
      <c r="O90">
        <v>0</v>
      </c>
      <c r="P90">
        <v>37.121090898512392</v>
      </c>
      <c r="Q90">
        <v>3.079987525554484</v>
      </c>
      <c r="R90">
        <v>12.031223550994392</v>
      </c>
      <c r="S90">
        <v>3.8499792085661078</v>
      </c>
      <c r="T90">
        <v>0</v>
      </c>
      <c r="U90">
        <v>20.629841213300022</v>
      </c>
      <c r="V90">
        <v>6.127961268768769</v>
      </c>
      <c r="W90">
        <v>10.286859917655606</v>
      </c>
      <c r="X90">
        <v>43.358740057227429</v>
      </c>
      <c r="Y90">
        <v>0</v>
      </c>
      <c r="Z90">
        <v>1.9276745113636364</v>
      </c>
      <c r="AA90">
        <v>0</v>
      </c>
      <c r="AB90">
        <v>0</v>
      </c>
      <c r="AC90">
        <v>0</v>
      </c>
      <c r="AD90">
        <v>0</v>
      </c>
      <c r="AE90">
        <v>4.870876388464537</v>
      </c>
      <c r="AF90">
        <v>0</v>
      </c>
      <c r="AG90">
        <v>12.722819590000002</v>
      </c>
      <c r="AH90">
        <v>0</v>
      </c>
      <c r="AI90">
        <v>0</v>
      </c>
      <c r="AJ90">
        <v>0</v>
      </c>
      <c r="AK90">
        <v>15.941348451694248</v>
      </c>
      <c r="AL90">
        <v>0</v>
      </c>
      <c r="AM90">
        <v>4.650043730682671</v>
      </c>
      <c r="AN90">
        <v>0.79256500000000007</v>
      </c>
      <c r="AO90">
        <v>0</v>
      </c>
      <c r="AP90">
        <v>0</v>
      </c>
      <c r="AQ90">
        <v>4.0228822799999993</v>
      </c>
      <c r="AR90">
        <v>11.258642025000002</v>
      </c>
      <c r="AS90">
        <v>8.8275290550104089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473.67095474344706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4.8200294584110903</v>
      </c>
      <c r="L91">
        <v>205.22972925657635</v>
      </c>
      <c r="M91">
        <v>27.20061371841155</v>
      </c>
      <c r="N91">
        <v>34.917190619386588</v>
      </c>
      <c r="O91">
        <v>0</v>
      </c>
      <c r="P91">
        <v>37.121090898512392</v>
      </c>
      <c r="Q91">
        <v>3.079987525554484</v>
      </c>
      <c r="R91">
        <v>12.031223550994392</v>
      </c>
      <c r="S91">
        <v>3.8499792085661078</v>
      </c>
      <c r="T91">
        <v>0</v>
      </c>
      <c r="U91">
        <v>20.629841213300022</v>
      </c>
      <c r="V91">
        <v>6.127961268768769</v>
      </c>
      <c r="W91">
        <v>10.286859917655606</v>
      </c>
      <c r="X91">
        <v>43.358740057227429</v>
      </c>
      <c r="Y91">
        <v>0</v>
      </c>
      <c r="Z91">
        <v>1.9276745113636364</v>
      </c>
      <c r="AA91">
        <v>0</v>
      </c>
      <c r="AB91">
        <v>0</v>
      </c>
      <c r="AC91">
        <v>0</v>
      </c>
      <c r="AD91">
        <v>0</v>
      </c>
      <c r="AE91">
        <v>4.0957227572876072</v>
      </c>
      <c r="AF91">
        <v>0</v>
      </c>
      <c r="AG91">
        <v>12.722819590000002</v>
      </c>
      <c r="AH91">
        <v>0</v>
      </c>
      <c r="AI91">
        <v>0</v>
      </c>
      <c r="AJ91">
        <v>0</v>
      </c>
      <c r="AK91">
        <v>15.941348451694248</v>
      </c>
      <c r="AL91">
        <v>0</v>
      </c>
      <c r="AM91">
        <v>4.650043730682671</v>
      </c>
      <c r="AN91">
        <v>0.79256500000000007</v>
      </c>
      <c r="AO91">
        <v>0</v>
      </c>
      <c r="AP91">
        <v>0</v>
      </c>
      <c r="AQ91">
        <v>4.0228822799999993</v>
      </c>
      <c r="AR91">
        <v>11.258642025000002</v>
      </c>
      <c r="AS91">
        <v>8.8275290550104089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472.89247409440344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4.8200294584110903</v>
      </c>
      <c r="L92">
        <v>205.22972925657635</v>
      </c>
      <c r="M92">
        <v>27.20061371841155</v>
      </c>
      <c r="N92">
        <v>34.917190619386588</v>
      </c>
      <c r="O92">
        <v>0</v>
      </c>
      <c r="P92">
        <v>37.121090898512392</v>
      </c>
      <c r="Q92">
        <v>3.079987525554484</v>
      </c>
      <c r="R92">
        <v>6.6496494208037831</v>
      </c>
      <c r="S92">
        <v>3.8499792085661078</v>
      </c>
      <c r="T92">
        <v>0</v>
      </c>
      <c r="U92">
        <v>20.629841213300022</v>
      </c>
      <c r="V92">
        <v>6.127961268768769</v>
      </c>
      <c r="W92">
        <v>10.286859917655606</v>
      </c>
      <c r="X92">
        <v>43.358740057227429</v>
      </c>
      <c r="Y92">
        <v>0</v>
      </c>
      <c r="Z92">
        <v>1.9276745113636364</v>
      </c>
      <c r="AA92">
        <v>0</v>
      </c>
      <c r="AB92">
        <v>0</v>
      </c>
      <c r="AC92">
        <v>0</v>
      </c>
      <c r="AD92">
        <v>0</v>
      </c>
      <c r="AE92">
        <v>0.56885047669524558</v>
      </c>
      <c r="AF92">
        <v>0</v>
      </c>
      <c r="AG92">
        <v>12.722819590000002</v>
      </c>
      <c r="AH92">
        <v>0</v>
      </c>
      <c r="AI92">
        <v>0</v>
      </c>
      <c r="AJ92">
        <v>0</v>
      </c>
      <c r="AK92">
        <v>15.941348451694248</v>
      </c>
      <c r="AL92">
        <v>0</v>
      </c>
      <c r="AM92">
        <v>4.650043730682671</v>
      </c>
      <c r="AN92">
        <v>0.79256500000000007</v>
      </c>
      <c r="AO92">
        <v>0</v>
      </c>
      <c r="AP92">
        <v>0</v>
      </c>
      <c r="AQ92">
        <v>4.0228822799999993</v>
      </c>
      <c r="AR92">
        <v>11.258642025000002</v>
      </c>
      <c r="AS92">
        <v>8.8275290550104089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463.98402768362041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4.8199722606698101</v>
      </c>
      <c r="L93">
        <v>205.2300492326936</v>
      </c>
      <c r="M93">
        <v>27.20061371841155</v>
      </c>
      <c r="N93">
        <v>34.917190619386588</v>
      </c>
      <c r="O93">
        <v>0</v>
      </c>
      <c r="P93">
        <v>37.121090898512392</v>
      </c>
      <c r="Q93">
        <v>3.1899083075376886</v>
      </c>
      <c r="R93">
        <v>6.6496494208037831</v>
      </c>
      <c r="S93">
        <v>3.8570262265749076</v>
      </c>
      <c r="T93">
        <v>0</v>
      </c>
      <c r="U93">
        <v>20.629841213300022</v>
      </c>
      <c r="V93">
        <v>6.127961268768769</v>
      </c>
      <c r="W93">
        <v>10.286859917655606</v>
      </c>
      <c r="X93">
        <v>43.358740057227429</v>
      </c>
      <c r="Y93">
        <v>0</v>
      </c>
      <c r="Z93">
        <v>1.9276745113636364</v>
      </c>
      <c r="AA93">
        <v>0</v>
      </c>
      <c r="AB93">
        <v>0</v>
      </c>
      <c r="AC93">
        <v>0</v>
      </c>
      <c r="AD93">
        <v>0</v>
      </c>
      <c r="AE93">
        <v>0.56885047669524558</v>
      </c>
      <c r="AF93">
        <v>0</v>
      </c>
      <c r="AG93">
        <v>12.722819590000002</v>
      </c>
      <c r="AH93">
        <v>0</v>
      </c>
      <c r="AI93">
        <v>0</v>
      </c>
      <c r="AJ93">
        <v>0</v>
      </c>
      <c r="AK93">
        <v>15.941348451694248</v>
      </c>
      <c r="AL93">
        <v>0</v>
      </c>
      <c r="AM93">
        <v>4.650043730682671</v>
      </c>
      <c r="AN93">
        <v>0.79256500000000007</v>
      </c>
      <c r="AO93">
        <v>0</v>
      </c>
      <c r="AP93">
        <v>0</v>
      </c>
      <c r="AQ93">
        <v>0</v>
      </c>
      <c r="AR93">
        <v>11.258642025000002</v>
      </c>
      <c r="AS93">
        <v>7.1574562227178129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458.40830314969583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4.8200367840653264</v>
      </c>
      <c r="L94">
        <v>205.22620048587086</v>
      </c>
      <c r="M94">
        <v>27.20061371841155</v>
      </c>
      <c r="N94">
        <v>34.917190619386588</v>
      </c>
      <c r="O94">
        <v>0</v>
      </c>
      <c r="P94">
        <v>37.121090898512392</v>
      </c>
      <c r="Q94">
        <v>3.0798575983263601</v>
      </c>
      <c r="R94">
        <v>6.6496494208037831</v>
      </c>
      <c r="S94">
        <v>3.8501144316969045</v>
      </c>
      <c r="T94">
        <v>0</v>
      </c>
      <c r="U94">
        <v>20.629841213300022</v>
      </c>
      <c r="V94">
        <v>6.127961268768769</v>
      </c>
      <c r="W94">
        <v>10.286859917655606</v>
      </c>
      <c r="X94">
        <v>43.358740057227429</v>
      </c>
      <c r="Y94">
        <v>0</v>
      </c>
      <c r="Z94">
        <v>1.9276745113636364</v>
      </c>
      <c r="AA94">
        <v>0</v>
      </c>
      <c r="AB94">
        <v>0</v>
      </c>
      <c r="AC94">
        <v>0</v>
      </c>
      <c r="AD94">
        <v>0</v>
      </c>
      <c r="AE94">
        <v>0.56885047669524558</v>
      </c>
      <c r="AF94">
        <v>0</v>
      </c>
      <c r="AG94">
        <v>12.722819590000002</v>
      </c>
      <c r="AH94">
        <v>0</v>
      </c>
      <c r="AI94">
        <v>0</v>
      </c>
      <c r="AJ94">
        <v>0</v>
      </c>
      <c r="AK94">
        <v>15.941348451694248</v>
      </c>
      <c r="AL94">
        <v>0</v>
      </c>
      <c r="AM94">
        <v>4.650043730682671</v>
      </c>
      <c r="AN94">
        <v>0.79256500000000007</v>
      </c>
      <c r="AO94">
        <v>0</v>
      </c>
      <c r="AP94">
        <v>0</v>
      </c>
      <c r="AQ94">
        <v>0</v>
      </c>
      <c r="AR94">
        <v>11.258642025000002</v>
      </c>
      <c r="AS94">
        <v>7.1574562227178129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458.28755642217936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4.8199898733113438</v>
      </c>
      <c r="L95">
        <v>205.22620048587086</v>
      </c>
      <c r="M95">
        <v>27.20061371841155</v>
      </c>
      <c r="N95">
        <v>34.917190619386588</v>
      </c>
      <c r="O95">
        <v>0</v>
      </c>
      <c r="P95">
        <v>37.121090898512392</v>
      </c>
      <c r="Q95">
        <v>3.0797402758620689</v>
      </c>
      <c r="R95">
        <v>6.6496494208037831</v>
      </c>
      <c r="S95">
        <v>3.8501895194874534</v>
      </c>
      <c r="T95">
        <v>0</v>
      </c>
      <c r="U95">
        <v>20.629841213300022</v>
      </c>
      <c r="V95">
        <v>6.127961268768769</v>
      </c>
      <c r="W95">
        <v>10.286859917655606</v>
      </c>
      <c r="X95">
        <v>43.358740057227429</v>
      </c>
      <c r="Y95">
        <v>0</v>
      </c>
      <c r="Z95">
        <v>1.9276745113636364</v>
      </c>
      <c r="AA95">
        <v>0</v>
      </c>
      <c r="AB95">
        <v>0</v>
      </c>
      <c r="AC95">
        <v>0</v>
      </c>
      <c r="AD95">
        <v>0</v>
      </c>
      <c r="AE95">
        <v>0.56885047669524558</v>
      </c>
      <c r="AF95">
        <v>2.4773995283975658</v>
      </c>
      <c r="AG95">
        <v>12.722819590000002</v>
      </c>
      <c r="AH95">
        <v>0</v>
      </c>
      <c r="AI95">
        <v>0</v>
      </c>
      <c r="AJ95">
        <v>0</v>
      </c>
      <c r="AK95">
        <v>15.941348451694248</v>
      </c>
      <c r="AL95">
        <v>0</v>
      </c>
      <c r="AM95">
        <v>4.650043730682671</v>
      </c>
      <c r="AN95">
        <v>0.79256500000000007</v>
      </c>
      <c r="AO95">
        <v>0</v>
      </c>
      <c r="AP95">
        <v>0</v>
      </c>
      <c r="AQ95">
        <v>0</v>
      </c>
      <c r="AR95">
        <v>5.8740741000000005</v>
      </c>
      <c r="AS95">
        <v>7.1574562227178129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455.3802988801491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4.8200450688421892</v>
      </c>
      <c r="L96">
        <v>205.22620048587086</v>
      </c>
      <c r="M96">
        <v>27.20061371841155</v>
      </c>
      <c r="N96">
        <v>34.917190619386588</v>
      </c>
      <c r="O96">
        <v>0</v>
      </c>
      <c r="P96">
        <v>37.121090898512392</v>
      </c>
      <c r="Q96">
        <v>3.0798575983263601</v>
      </c>
      <c r="R96">
        <v>6.6496494208037831</v>
      </c>
      <c r="S96">
        <v>3.8501895194874534</v>
      </c>
      <c r="T96">
        <v>0</v>
      </c>
      <c r="U96">
        <v>20.629841213300022</v>
      </c>
      <c r="V96">
        <v>6.127961268768769</v>
      </c>
      <c r="W96">
        <v>10.286859917655606</v>
      </c>
      <c r="X96">
        <v>43.358740057227429</v>
      </c>
      <c r="Y96">
        <v>0</v>
      </c>
      <c r="Z96">
        <v>1.9276745113636364</v>
      </c>
      <c r="AA96">
        <v>0</v>
      </c>
      <c r="AB96">
        <v>0</v>
      </c>
      <c r="AC96">
        <v>0</v>
      </c>
      <c r="AD96">
        <v>0</v>
      </c>
      <c r="AE96">
        <v>0.56885047669524558</v>
      </c>
      <c r="AF96">
        <v>2.4773995283975658</v>
      </c>
      <c r="AG96">
        <v>12.722819590000002</v>
      </c>
      <c r="AH96">
        <v>0</v>
      </c>
      <c r="AI96">
        <v>0</v>
      </c>
      <c r="AJ96">
        <v>0</v>
      </c>
      <c r="AK96">
        <v>15.941348451694248</v>
      </c>
      <c r="AL96">
        <v>0</v>
      </c>
      <c r="AM96">
        <v>4.650043730682671</v>
      </c>
      <c r="AN96">
        <v>0.79256500000000007</v>
      </c>
      <c r="AO96">
        <v>0</v>
      </c>
      <c r="AP96">
        <v>0</v>
      </c>
      <c r="AQ96">
        <v>0</v>
      </c>
      <c r="AR96">
        <v>5.8740741000000005</v>
      </c>
      <c r="AS96">
        <v>7.1574562227178129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455.38047139814415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4.8199866241154439</v>
      </c>
      <c r="L97">
        <v>205.22611468101658</v>
      </c>
      <c r="M97">
        <v>27.20061371841155</v>
      </c>
      <c r="N97">
        <v>34.917190619386588</v>
      </c>
      <c r="O97">
        <v>0</v>
      </c>
      <c r="P97">
        <v>37.121090898512392</v>
      </c>
      <c r="Q97">
        <v>3.0812803831417628</v>
      </c>
      <c r="R97">
        <v>6.6496494208037831</v>
      </c>
      <c r="S97">
        <v>3.8494551886792454</v>
      </c>
      <c r="T97">
        <v>0</v>
      </c>
      <c r="U97">
        <v>20.629841213300022</v>
      </c>
      <c r="V97">
        <v>6.127961268768769</v>
      </c>
      <c r="W97">
        <v>10.286859917655606</v>
      </c>
      <c r="X97">
        <v>43.358740057227429</v>
      </c>
      <c r="Y97">
        <v>0</v>
      </c>
      <c r="Z97">
        <v>1.9276745113636364</v>
      </c>
      <c r="AA97">
        <v>0</v>
      </c>
      <c r="AB97">
        <v>0</v>
      </c>
      <c r="AC97">
        <v>0</v>
      </c>
      <c r="AD97">
        <v>0</v>
      </c>
      <c r="AE97">
        <v>0.56885047669524558</v>
      </c>
      <c r="AF97">
        <v>2.4773995283975658</v>
      </c>
      <c r="AG97">
        <v>12.722819590000002</v>
      </c>
      <c r="AH97">
        <v>0</v>
      </c>
      <c r="AI97">
        <v>0</v>
      </c>
      <c r="AJ97">
        <v>0</v>
      </c>
      <c r="AK97">
        <v>15.941348451694248</v>
      </c>
      <c r="AL97">
        <v>0</v>
      </c>
      <c r="AM97">
        <v>4.650043730682671</v>
      </c>
      <c r="AN97">
        <v>0.79256500000000007</v>
      </c>
      <c r="AO97">
        <v>0</v>
      </c>
      <c r="AP97">
        <v>0</v>
      </c>
      <c r="AQ97">
        <v>0</v>
      </c>
      <c r="AR97">
        <v>10.279629674999999</v>
      </c>
      <c r="AS97">
        <v>7.1574562227178129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459.78657117757035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4.8199866241154439</v>
      </c>
      <c r="L98">
        <v>205.22611468101658</v>
      </c>
      <c r="M98">
        <v>27.20061371841155</v>
      </c>
      <c r="N98">
        <v>34.917190619386588</v>
      </c>
      <c r="O98">
        <v>0</v>
      </c>
      <c r="P98">
        <v>37.121090898512392</v>
      </c>
      <c r="Q98">
        <v>3.0812803831417628</v>
      </c>
      <c r="R98">
        <v>6.6496494208037831</v>
      </c>
      <c r="S98">
        <v>3.8494551886792454</v>
      </c>
      <c r="T98">
        <v>0</v>
      </c>
      <c r="U98">
        <v>20.629841213300022</v>
      </c>
      <c r="V98">
        <v>6.127961268768769</v>
      </c>
      <c r="W98">
        <v>10.286859917655606</v>
      </c>
      <c r="X98">
        <v>43.358740057227429</v>
      </c>
      <c r="Y98">
        <v>0</v>
      </c>
      <c r="Z98">
        <v>1.9276745113636364</v>
      </c>
      <c r="AA98">
        <v>0</v>
      </c>
      <c r="AB98">
        <v>0</v>
      </c>
      <c r="AC98">
        <v>0</v>
      </c>
      <c r="AD98">
        <v>0</v>
      </c>
      <c r="AE98">
        <v>0.56885047669524558</v>
      </c>
      <c r="AF98">
        <v>2.4773995283975658</v>
      </c>
      <c r="AG98">
        <v>12.722819590000002</v>
      </c>
      <c r="AH98">
        <v>0</v>
      </c>
      <c r="AI98">
        <v>0</v>
      </c>
      <c r="AJ98">
        <v>0</v>
      </c>
      <c r="AK98">
        <v>15.941348451694248</v>
      </c>
      <c r="AL98">
        <v>0</v>
      </c>
      <c r="AM98">
        <v>4.650043730682671</v>
      </c>
      <c r="AN98">
        <v>0.79256500000000007</v>
      </c>
      <c r="AO98">
        <v>0</v>
      </c>
      <c r="AP98">
        <v>0</v>
      </c>
      <c r="AQ98">
        <v>0</v>
      </c>
      <c r="AR98">
        <v>10.279629674999999</v>
      </c>
      <c r="AS98">
        <v>7.1574562227178129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459.78657117757035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0.13933187711501241</v>
      </c>
      <c r="L99">
        <f t="shared" si="2"/>
        <v>6.1883312428331259</v>
      </c>
      <c r="M99">
        <f t="shared" si="2"/>
        <v>0.65281472924187878</v>
      </c>
      <c r="N99">
        <f t="shared" si="2"/>
        <v>0.83801257486527625</v>
      </c>
      <c r="O99">
        <f t="shared" si="2"/>
        <v>0</v>
      </c>
      <c r="P99">
        <f t="shared" si="2"/>
        <v>0.89090618156429568</v>
      </c>
      <c r="Q99">
        <f t="shared" si="2"/>
        <v>7.4585329321483679E-2</v>
      </c>
      <c r="R99">
        <f t="shared" si="2"/>
        <v>0.23643085128009583</v>
      </c>
      <c r="S99">
        <f t="shared" si="2"/>
        <v>0.13851667812384066</v>
      </c>
      <c r="T99">
        <f t="shared" si="2"/>
        <v>0</v>
      </c>
      <c r="U99">
        <f t="shared" si="2"/>
        <v>0.49820081361067658</v>
      </c>
      <c r="V99">
        <f t="shared" si="2"/>
        <v>0.13143864047273918</v>
      </c>
      <c r="W99">
        <f t="shared" si="2"/>
        <v>0.23658543178243838</v>
      </c>
      <c r="X99">
        <f t="shared" si="2"/>
        <v>0.96798014556989631</v>
      </c>
      <c r="Y99">
        <f t="shared" si="2"/>
        <v>0</v>
      </c>
      <c r="Z99">
        <f t="shared" si="2"/>
        <v>4.4417808536931849E-2</v>
      </c>
      <c r="AA99">
        <f t="shared" si="2"/>
        <v>3.7823681837869196E-2</v>
      </c>
      <c r="AB99">
        <f t="shared" si="2"/>
        <v>4.2339042490810178E-2</v>
      </c>
      <c r="AC99">
        <f t="shared" si="2"/>
        <v>2.6150872458222077E-2</v>
      </c>
      <c r="AD99">
        <f t="shared" si="2"/>
        <v>2.4394944103330807E-2</v>
      </c>
      <c r="AE99">
        <f t="shared" si="2"/>
        <v>5.8185433580670284E-2</v>
      </c>
      <c r="AF99">
        <f t="shared" si="2"/>
        <v>7.985969987766231E-2</v>
      </c>
      <c r="AG99">
        <f t="shared" si="2"/>
        <v>0.30534767015999981</v>
      </c>
      <c r="AH99">
        <f t="shared" si="2"/>
        <v>0.15676376255340019</v>
      </c>
      <c r="AI99">
        <f t="shared" si="2"/>
        <v>0</v>
      </c>
      <c r="AJ99">
        <f t="shared" si="2"/>
        <v>0</v>
      </c>
      <c r="AK99">
        <f t="shared" si="2"/>
        <v>0.38259236284066178</v>
      </c>
      <c r="AL99">
        <f t="shared" si="2"/>
        <v>0</v>
      </c>
      <c r="AM99">
        <f t="shared" si="2"/>
        <v>0.11429058873968505</v>
      </c>
      <c r="AN99">
        <f t="shared" si="2"/>
        <v>1.9021560000000014E-2</v>
      </c>
      <c r="AO99">
        <f t="shared" si="2"/>
        <v>0</v>
      </c>
      <c r="AP99">
        <f t="shared" si="2"/>
        <v>5.0361533236951113E-3</v>
      </c>
      <c r="AQ99">
        <f t="shared" si="2"/>
        <v>0.13782096699999988</v>
      </c>
      <c r="AR99">
        <f t="shared" si="2"/>
        <v>0.25951985711250003</v>
      </c>
      <c r="AS99">
        <f t="shared" si="2"/>
        <v>0.18757942731961766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12.874278327715821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19.269967999999999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19.000907999999999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19.000907999999999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18.151876999999999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18.151876999999999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16.873538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16.873538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13.885033999999999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13.885033999999999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14.319181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14.319181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13.494151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13.494151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13.931222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13.931222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12.873941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12.873941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15.075333000000001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15.075333000000001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14.644211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14.644211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15.462687000000001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15.462687000000001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17.045382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17.045382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16.961476999999999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16.961476999999999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17.197559999999999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17.197559999999999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17.601150000000001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17.601150000000001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17.827653000000002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17.827653000000002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19.269967999999999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19.269967999999999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19.269967999999999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19.269967999999999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19.269967999999999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19.269967999999999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19.269967999999999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19.269967999999999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18.943828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18.943828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19.269967999999999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19.269967999999999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19.269967999999999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19.269967999999999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19.269967999999999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18.610226000000001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18.610226000000001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19.269967999999999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19.269967999999999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19.269967999999999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19.269967999999999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19.269967999999999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19.269967999999999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19.269967999999999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19.269967999999999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19.269967999999999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19.269967999999999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19.269967999999999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19.269967999999999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19.269967999999999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19.269967999999999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19.269967999999999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19.269967999999999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19.269967999999999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18.956534999999999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18.956534999999999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19.269967999999999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18.432331999999999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18.432331999999999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19.269967999999999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19.269967999999999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19.269967999999999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19.269967999999999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19.269967999999999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19.269967999999999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19.269967999999999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19.269967999999999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19.269967999999999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19.269967999999999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19.269967999999999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19.269967999999999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19.269967999999999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19.269967999999999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19.269967999999999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19.269967999999999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19.269967999999999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19.269967999999999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19.269967999999999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19.269967999999999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19.269967999999999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19.269967999999999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19.269967999999999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19.269967999999999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19.269967999999999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19.269967999999999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19.269967999999999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19.269967999999999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19.269967999999999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19.269967999999999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19.269967999999999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19.269967999999999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19.269967999999999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19.269967999999999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19.269967999999999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19.269967999999999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19.269967999999999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19.269967999999999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19.269967999999999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19.269967999999999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19.269967999999999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19.269967999999999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19.269967999999999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19.269967999999999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19.269967999999999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19.269967999999999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19.269967999999999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0.44845144850000029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0.44845144850000029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269.77999999999997</v>
      </c>
      <c r="L3" s="200">
        <v>3.85</v>
      </c>
      <c r="M3" s="200">
        <v>61.44</v>
      </c>
      <c r="N3" s="200">
        <v>49.98</v>
      </c>
      <c r="O3" s="200">
        <v>35.299999999999997</v>
      </c>
      <c r="P3" s="200">
        <v>23.91</v>
      </c>
      <c r="Q3" s="200">
        <v>2.89</v>
      </c>
      <c r="R3" s="200">
        <v>9.6300000000000008</v>
      </c>
      <c r="S3" s="200">
        <v>6.74</v>
      </c>
      <c r="T3" s="200">
        <v>0</v>
      </c>
      <c r="U3" s="200">
        <v>59.84</v>
      </c>
      <c r="V3" s="200">
        <v>4.82</v>
      </c>
      <c r="W3" s="200">
        <v>10.6</v>
      </c>
      <c r="X3" s="200">
        <v>43.36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57.81</v>
      </c>
      <c r="AQ3" s="200">
        <v>14.45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269.77999999999997</v>
      </c>
      <c r="L4" s="200">
        <v>3.85</v>
      </c>
      <c r="M4" s="200">
        <v>61.44</v>
      </c>
      <c r="N4" s="200">
        <v>49.98</v>
      </c>
      <c r="O4" s="200">
        <v>35.299999999999997</v>
      </c>
      <c r="P4" s="200">
        <v>23.91</v>
      </c>
      <c r="Q4" s="200">
        <v>2.89</v>
      </c>
      <c r="R4" s="200">
        <v>9.6300000000000008</v>
      </c>
      <c r="S4" s="200">
        <v>6.74</v>
      </c>
      <c r="T4" s="200">
        <v>0</v>
      </c>
      <c r="U4" s="200">
        <v>59.84</v>
      </c>
      <c r="V4" s="200">
        <v>4.82</v>
      </c>
      <c r="W4" s="200">
        <v>10.6</v>
      </c>
      <c r="X4" s="200">
        <v>34.69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57.81</v>
      </c>
      <c r="AQ4" s="200">
        <v>14.45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269.77999999999997</v>
      </c>
      <c r="L5" s="200">
        <v>3.85</v>
      </c>
      <c r="M5" s="200">
        <v>61.44</v>
      </c>
      <c r="N5" s="200">
        <v>49.98</v>
      </c>
      <c r="O5" s="200">
        <v>35.299999999999997</v>
      </c>
      <c r="P5" s="200">
        <v>23.91</v>
      </c>
      <c r="Q5" s="200">
        <v>2.89</v>
      </c>
      <c r="R5" s="200">
        <v>9.6300000000000008</v>
      </c>
      <c r="S5" s="200">
        <v>6.74</v>
      </c>
      <c r="T5" s="200">
        <v>0</v>
      </c>
      <c r="U5" s="200">
        <v>59.84</v>
      </c>
      <c r="V5" s="200">
        <v>4.82</v>
      </c>
      <c r="W5" s="200">
        <v>10.6</v>
      </c>
      <c r="X5" s="200">
        <v>34.69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57.81</v>
      </c>
      <c r="AQ5" s="200">
        <v>14.45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269.77999999999997</v>
      </c>
      <c r="L6" s="200">
        <v>3.85</v>
      </c>
      <c r="M6" s="200">
        <v>61.44</v>
      </c>
      <c r="N6" s="200">
        <v>49.98</v>
      </c>
      <c r="O6" s="200">
        <v>35.299999999999997</v>
      </c>
      <c r="P6" s="200">
        <v>23.91</v>
      </c>
      <c r="Q6" s="200">
        <v>2.89</v>
      </c>
      <c r="R6" s="200">
        <v>9.6300000000000008</v>
      </c>
      <c r="S6" s="200">
        <v>6.74</v>
      </c>
      <c r="T6" s="200">
        <v>0</v>
      </c>
      <c r="U6" s="200">
        <v>59.84</v>
      </c>
      <c r="V6" s="200">
        <v>4.82</v>
      </c>
      <c r="W6" s="200">
        <v>10.6</v>
      </c>
      <c r="X6" s="200">
        <v>34.69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57.81</v>
      </c>
      <c r="AQ6" s="200">
        <v>14.45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269.77999999999997</v>
      </c>
      <c r="L7" s="200">
        <v>3.85</v>
      </c>
      <c r="M7" s="200">
        <v>61.44</v>
      </c>
      <c r="N7" s="200">
        <v>49.98</v>
      </c>
      <c r="O7" s="200">
        <v>35.299999999999997</v>
      </c>
      <c r="P7" s="200">
        <v>23.91</v>
      </c>
      <c r="Q7" s="200">
        <v>2.89</v>
      </c>
      <c r="R7" s="200">
        <v>9.7200000000000006</v>
      </c>
      <c r="S7" s="200">
        <v>6.74</v>
      </c>
      <c r="T7" s="200">
        <v>0</v>
      </c>
      <c r="U7" s="200">
        <v>49.51</v>
      </c>
      <c r="V7" s="200">
        <v>4.82</v>
      </c>
      <c r="W7" s="200">
        <v>10.6</v>
      </c>
      <c r="X7" s="200">
        <v>34.69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57.81</v>
      </c>
      <c r="AQ7" s="200">
        <v>14.45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269.77999999999997</v>
      </c>
      <c r="L8" s="200">
        <v>3.85</v>
      </c>
      <c r="M8" s="200">
        <v>61.44</v>
      </c>
      <c r="N8" s="200">
        <v>49.98</v>
      </c>
      <c r="O8" s="200">
        <v>35.299999999999997</v>
      </c>
      <c r="P8" s="200">
        <v>23.91</v>
      </c>
      <c r="Q8" s="200">
        <v>2.89</v>
      </c>
      <c r="R8" s="200">
        <v>9.7200000000000006</v>
      </c>
      <c r="S8" s="200">
        <v>6.74</v>
      </c>
      <c r="T8" s="200">
        <v>0</v>
      </c>
      <c r="U8" s="200">
        <v>49.51</v>
      </c>
      <c r="V8" s="200">
        <v>4.8099999999999996</v>
      </c>
      <c r="W8" s="200">
        <v>10.6</v>
      </c>
      <c r="X8" s="200">
        <v>34.69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57.81</v>
      </c>
      <c r="AQ8" s="200">
        <v>14.45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269.77999999999997</v>
      </c>
      <c r="L9" s="200">
        <v>3.85</v>
      </c>
      <c r="M9" s="200">
        <v>61.44</v>
      </c>
      <c r="N9" s="200">
        <v>49.98</v>
      </c>
      <c r="O9" s="200">
        <v>35.299999999999997</v>
      </c>
      <c r="P9" s="200">
        <v>23.91</v>
      </c>
      <c r="Q9" s="200">
        <v>2.89</v>
      </c>
      <c r="R9" s="200">
        <v>9.42</v>
      </c>
      <c r="S9" s="200">
        <v>6.74</v>
      </c>
      <c r="T9" s="200">
        <v>0</v>
      </c>
      <c r="U9" s="200">
        <v>49.51</v>
      </c>
      <c r="V9" s="200">
        <v>4.8099999999999996</v>
      </c>
      <c r="W9" s="200">
        <v>10.6</v>
      </c>
      <c r="X9" s="200">
        <v>34.69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57.81</v>
      </c>
      <c r="AQ9" s="200">
        <v>14.45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269.77999999999997</v>
      </c>
      <c r="L10" s="200">
        <v>3.85</v>
      </c>
      <c r="M10" s="200">
        <v>61.44</v>
      </c>
      <c r="N10" s="200">
        <v>49.98</v>
      </c>
      <c r="O10" s="200">
        <v>35.299999999999997</v>
      </c>
      <c r="P10" s="200">
        <v>23.91</v>
      </c>
      <c r="Q10" s="200">
        <v>2.89</v>
      </c>
      <c r="R10" s="200">
        <v>9.6300000000000008</v>
      </c>
      <c r="S10" s="200">
        <v>6.74</v>
      </c>
      <c r="T10" s="200">
        <v>0</v>
      </c>
      <c r="U10" s="200">
        <v>49.51</v>
      </c>
      <c r="V10" s="200">
        <v>4.8099999999999996</v>
      </c>
      <c r="W10" s="200">
        <v>10.6</v>
      </c>
      <c r="X10" s="200">
        <v>34.69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57.81</v>
      </c>
      <c r="AQ10" s="200">
        <v>14.45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269.77999999999997</v>
      </c>
      <c r="L11" s="200">
        <v>3.85</v>
      </c>
      <c r="M11" s="200">
        <v>61.44</v>
      </c>
      <c r="N11" s="200">
        <v>49.98</v>
      </c>
      <c r="O11" s="200">
        <v>35.299999999999997</v>
      </c>
      <c r="P11" s="200">
        <v>23.91</v>
      </c>
      <c r="Q11" s="200">
        <v>2.89</v>
      </c>
      <c r="R11" s="200">
        <v>9.6300000000000008</v>
      </c>
      <c r="S11" s="200">
        <v>6.74</v>
      </c>
      <c r="T11" s="200">
        <v>0</v>
      </c>
      <c r="U11" s="200">
        <v>49.51</v>
      </c>
      <c r="V11" s="200">
        <v>4.8099999999999996</v>
      </c>
      <c r="W11" s="200">
        <v>10.6</v>
      </c>
      <c r="X11" s="200">
        <v>34.69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57.81</v>
      </c>
      <c r="AQ11" s="200">
        <v>14.45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269.77999999999997</v>
      </c>
      <c r="L12" s="200">
        <v>3.85</v>
      </c>
      <c r="M12" s="200">
        <v>61.44</v>
      </c>
      <c r="N12" s="200">
        <v>49.98</v>
      </c>
      <c r="O12" s="200">
        <v>35.299999999999997</v>
      </c>
      <c r="P12" s="200">
        <v>23.91</v>
      </c>
      <c r="Q12" s="200">
        <v>2.89</v>
      </c>
      <c r="R12" s="200">
        <v>9.6300000000000008</v>
      </c>
      <c r="S12" s="200">
        <v>6.74</v>
      </c>
      <c r="T12" s="200">
        <v>0</v>
      </c>
      <c r="U12" s="200">
        <v>49.51</v>
      </c>
      <c r="V12" s="200">
        <v>4.8099999999999996</v>
      </c>
      <c r="W12" s="200">
        <v>10.6</v>
      </c>
      <c r="X12" s="200">
        <v>34.69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57.81</v>
      </c>
      <c r="AQ12" s="200">
        <v>14.45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269.83</v>
      </c>
      <c r="L13" s="200">
        <v>3.35</v>
      </c>
      <c r="M13" s="200">
        <v>61.44</v>
      </c>
      <c r="N13" s="200">
        <v>49.98</v>
      </c>
      <c r="O13" s="200">
        <v>35.299999999999997</v>
      </c>
      <c r="P13" s="200">
        <v>23.91</v>
      </c>
      <c r="Q13" s="200">
        <v>2.5499999999999998</v>
      </c>
      <c r="R13" s="200">
        <v>10.31</v>
      </c>
      <c r="S13" s="200">
        <v>6.23</v>
      </c>
      <c r="T13" s="200">
        <v>0</v>
      </c>
      <c r="U13" s="200">
        <v>49.51</v>
      </c>
      <c r="V13" s="200">
        <v>4.8499999999999996</v>
      </c>
      <c r="W13" s="200">
        <v>10.6</v>
      </c>
      <c r="X13" s="200">
        <v>33.72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57.81</v>
      </c>
      <c r="AQ13" s="200">
        <v>14.45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269.83</v>
      </c>
      <c r="L14" s="200">
        <v>3.35</v>
      </c>
      <c r="M14" s="200">
        <v>61.44</v>
      </c>
      <c r="N14" s="200">
        <v>49.98</v>
      </c>
      <c r="O14" s="200">
        <v>35.299999999999997</v>
      </c>
      <c r="P14" s="200">
        <v>23.91</v>
      </c>
      <c r="Q14" s="200">
        <v>2.5499999999999998</v>
      </c>
      <c r="R14" s="200">
        <v>10.31</v>
      </c>
      <c r="S14" s="200">
        <v>6.23</v>
      </c>
      <c r="T14" s="200">
        <v>0</v>
      </c>
      <c r="U14" s="200">
        <v>49.51</v>
      </c>
      <c r="V14" s="200">
        <v>4.8499999999999996</v>
      </c>
      <c r="W14" s="200">
        <v>10.6</v>
      </c>
      <c r="X14" s="200">
        <v>33.72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57.81</v>
      </c>
      <c r="AQ14" s="200">
        <v>14.45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269.83</v>
      </c>
      <c r="L15" s="200">
        <v>3.35</v>
      </c>
      <c r="M15" s="200">
        <v>61.44</v>
      </c>
      <c r="N15" s="200">
        <v>49.98</v>
      </c>
      <c r="O15" s="200">
        <v>35.299999999999997</v>
      </c>
      <c r="P15" s="200">
        <v>23.91</v>
      </c>
      <c r="Q15" s="200">
        <v>2.5499999999999998</v>
      </c>
      <c r="R15" s="200">
        <v>10.31</v>
      </c>
      <c r="S15" s="200">
        <v>6.23</v>
      </c>
      <c r="T15" s="200">
        <v>0</v>
      </c>
      <c r="U15" s="200">
        <v>49.51</v>
      </c>
      <c r="V15" s="200">
        <v>4.8499999999999996</v>
      </c>
      <c r="W15" s="200">
        <v>10.6</v>
      </c>
      <c r="X15" s="200">
        <v>33.72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57.81</v>
      </c>
      <c r="AQ15" s="200">
        <v>14.64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269.83</v>
      </c>
      <c r="L16" s="200">
        <v>3.35</v>
      </c>
      <c r="M16" s="200">
        <v>61.44</v>
      </c>
      <c r="N16" s="200">
        <v>49.98</v>
      </c>
      <c r="O16" s="200">
        <v>35.299999999999997</v>
      </c>
      <c r="P16" s="200">
        <v>23.91</v>
      </c>
      <c r="Q16" s="200">
        <v>2.5499999999999998</v>
      </c>
      <c r="R16" s="200">
        <v>10.31</v>
      </c>
      <c r="S16" s="200">
        <v>6.23</v>
      </c>
      <c r="T16" s="200">
        <v>0</v>
      </c>
      <c r="U16" s="200">
        <v>49.51</v>
      </c>
      <c r="V16" s="200">
        <v>4.8499999999999996</v>
      </c>
      <c r="W16" s="200">
        <v>10.6</v>
      </c>
      <c r="X16" s="200">
        <v>33.72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57.81</v>
      </c>
      <c r="AQ16" s="200">
        <v>14.64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269.83</v>
      </c>
      <c r="L17" s="200">
        <v>3.35</v>
      </c>
      <c r="M17" s="200">
        <v>61.44</v>
      </c>
      <c r="N17" s="200">
        <v>49.98</v>
      </c>
      <c r="O17" s="200">
        <v>35.299999999999997</v>
      </c>
      <c r="P17" s="200">
        <v>23.91</v>
      </c>
      <c r="Q17" s="200">
        <v>2.5499999999999998</v>
      </c>
      <c r="R17" s="200">
        <v>10.31</v>
      </c>
      <c r="S17" s="200">
        <v>6.23</v>
      </c>
      <c r="T17" s="200">
        <v>0</v>
      </c>
      <c r="U17" s="200">
        <v>49.51</v>
      </c>
      <c r="V17" s="200">
        <v>4.8499999999999996</v>
      </c>
      <c r="W17" s="200">
        <v>10.6</v>
      </c>
      <c r="X17" s="200">
        <v>33.72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57.81</v>
      </c>
      <c r="AQ17" s="200">
        <v>14.45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269.83</v>
      </c>
      <c r="L18" s="200">
        <v>3.35</v>
      </c>
      <c r="M18" s="200">
        <v>61.44</v>
      </c>
      <c r="N18" s="200">
        <v>49.98</v>
      </c>
      <c r="O18" s="200">
        <v>35.299999999999997</v>
      </c>
      <c r="P18" s="200">
        <v>23.91</v>
      </c>
      <c r="Q18" s="200">
        <v>2.5499999999999998</v>
      </c>
      <c r="R18" s="200">
        <v>10.31</v>
      </c>
      <c r="S18" s="200">
        <v>6.23</v>
      </c>
      <c r="T18" s="200">
        <v>0</v>
      </c>
      <c r="U18" s="200">
        <v>49.51</v>
      </c>
      <c r="V18" s="200">
        <v>4.8499999999999996</v>
      </c>
      <c r="W18" s="200">
        <v>10.6</v>
      </c>
      <c r="X18" s="200">
        <v>33.72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57.81</v>
      </c>
      <c r="AQ18" s="200">
        <v>14.45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269.83</v>
      </c>
      <c r="L19" s="200">
        <v>3.35</v>
      </c>
      <c r="M19" s="200">
        <v>61.44</v>
      </c>
      <c r="N19" s="200">
        <v>49.98</v>
      </c>
      <c r="O19" s="200">
        <v>35.299999999999997</v>
      </c>
      <c r="P19" s="200">
        <v>23.91</v>
      </c>
      <c r="Q19" s="200">
        <v>2.5499999999999998</v>
      </c>
      <c r="R19" s="200">
        <v>10.31</v>
      </c>
      <c r="S19" s="200">
        <v>6.23</v>
      </c>
      <c r="T19" s="200">
        <v>0</v>
      </c>
      <c r="U19" s="200">
        <v>49.51</v>
      </c>
      <c r="V19" s="200">
        <v>4.8499999999999996</v>
      </c>
      <c r="W19" s="200">
        <v>10.6</v>
      </c>
      <c r="X19" s="200">
        <v>33.72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57.81</v>
      </c>
      <c r="AQ19" s="200">
        <v>14.45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269.83</v>
      </c>
      <c r="L20" s="200">
        <v>3.35</v>
      </c>
      <c r="M20" s="200">
        <v>61.44</v>
      </c>
      <c r="N20" s="200">
        <v>49.98</v>
      </c>
      <c r="O20" s="200">
        <v>35.299999999999997</v>
      </c>
      <c r="P20" s="200">
        <v>23.91</v>
      </c>
      <c r="Q20" s="200">
        <v>2.5499999999999998</v>
      </c>
      <c r="R20" s="200">
        <v>10.31</v>
      </c>
      <c r="S20" s="200">
        <v>6.23</v>
      </c>
      <c r="T20" s="200">
        <v>0</v>
      </c>
      <c r="U20" s="200">
        <v>49.51</v>
      </c>
      <c r="V20" s="200">
        <v>4.8499999999999996</v>
      </c>
      <c r="W20" s="200">
        <v>10.6</v>
      </c>
      <c r="X20" s="200">
        <v>33.72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57.81</v>
      </c>
      <c r="AQ20" s="200">
        <v>14.45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269.83</v>
      </c>
      <c r="L21" s="200">
        <v>3.35</v>
      </c>
      <c r="M21" s="200">
        <v>61.44</v>
      </c>
      <c r="N21" s="200">
        <v>49.98</v>
      </c>
      <c r="O21" s="200">
        <v>35.299999999999997</v>
      </c>
      <c r="P21" s="200">
        <v>23.91</v>
      </c>
      <c r="Q21" s="200">
        <v>2.5499999999999998</v>
      </c>
      <c r="R21" s="200">
        <v>10.31</v>
      </c>
      <c r="S21" s="200">
        <v>6.23</v>
      </c>
      <c r="T21" s="200">
        <v>0</v>
      </c>
      <c r="U21" s="200">
        <v>49.51</v>
      </c>
      <c r="V21" s="200">
        <v>4.8499999999999996</v>
      </c>
      <c r="W21" s="200">
        <v>10.6</v>
      </c>
      <c r="X21" s="200">
        <v>33.72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57.81</v>
      </c>
      <c r="AQ21" s="200">
        <v>14.45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269.83</v>
      </c>
      <c r="L22" s="200">
        <v>3.35</v>
      </c>
      <c r="M22" s="200">
        <v>61.44</v>
      </c>
      <c r="N22" s="200">
        <v>49.98</v>
      </c>
      <c r="O22" s="200">
        <v>35.299999999999997</v>
      </c>
      <c r="P22" s="200">
        <v>23.91</v>
      </c>
      <c r="Q22" s="200">
        <v>2.5499999999999998</v>
      </c>
      <c r="R22" s="200">
        <v>10.31</v>
      </c>
      <c r="S22" s="200">
        <v>6.18</v>
      </c>
      <c r="T22" s="200">
        <v>0</v>
      </c>
      <c r="U22" s="200">
        <v>49.51</v>
      </c>
      <c r="V22" s="200">
        <v>7.37</v>
      </c>
      <c r="W22" s="200">
        <v>12.53</v>
      </c>
      <c r="X22" s="200">
        <v>62.43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57.81</v>
      </c>
      <c r="AQ22" s="200">
        <v>14.45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269.83</v>
      </c>
      <c r="L23" s="200">
        <v>3.35</v>
      </c>
      <c r="M23" s="200">
        <v>61.44</v>
      </c>
      <c r="N23" s="200">
        <v>49.98</v>
      </c>
      <c r="O23" s="200">
        <v>35.299999999999997</v>
      </c>
      <c r="P23" s="200">
        <v>23.91</v>
      </c>
      <c r="Q23" s="200">
        <v>2.5499999999999998</v>
      </c>
      <c r="R23" s="200">
        <v>10.31</v>
      </c>
      <c r="S23" s="200">
        <v>6.18</v>
      </c>
      <c r="T23" s="200">
        <v>0</v>
      </c>
      <c r="U23" s="200">
        <v>49.51</v>
      </c>
      <c r="V23" s="200">
        <v>8.74</v>
      </c>
      <c r="W23" s="200">
        <v>19.64</v>
      </c>
      <c r="X23" s="200">
        <v>62.43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81.900000000000006</v>
      </c>
      <c r="AQ23" s="200">
        <v>14.45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269.83</v>
      </c>
      <c r="L24" s="200">
        <v>3.35</v>
      </c>
      <c r="M24" s="200">
        <v>61.44</v>
      </c>
      <c r="N24" s="200">
        <v>49.98</v>
      </c>
      <c r="O24" s="200">
        <v>35.299999999999997</v>
      </c>
      <c r="P24" s="200">
        <v>23.91</v>
      </c>
      <c r="Q24" s="200">
        <v>2.5499999999999998</v>
      </c>
      <c r="R24" s="200">
        <v>17.940000000000001</v>
      </c>
      <c r="S24" s="200">
        <v>6.18</v>
      </c>
      <c r="T24" s="200">
        <v>0</v>
      </c>
      <c r="U24" s="200">
        <v>49.51</v>
      </c>
      <c r="V24" s="200">
        <v>8.77</v>
      </c>
      <c r="W24" s="200">
        <v>19.64</v>
      </c>
      <c r="X24" s="200">
        <v>62.43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117.77</v>
      </c>
      <c r="AQ24" s="200">
        <v>24.09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326.29000000000002</v>
      </c>
      <c r="L25" s="200">
        <v>6.05</v>
      </c>
      <c r="M25" s="200">
        <v>61.44</v>
      </c>
      <c r="N25" s="200">
        <v>49.98</v>
      </c>
      <c r="O25" s="200">
        <v>35.299999999999997</v>
      </c>
      <c r="P25" s="200">
        <v>23.91</v>
      </c>
      <c r="Q25" s="200">
        <v>4.62</v>
      </c>
      <c r="R25" s="200">
        <v>17.940000000000001</v>
      </c>
      <c r="S25" s="200">
        <v>11.16</v>
      </c>
      <c r="T25" s="200">
        <v>0</v>
      </c>
      <c r="U25" s="200">
        <v>49.51</v>
      </c>
      <c r="V25" s="200">
        <v>8.77</v>
      </c>
      <c r="W25" s="200">
        <v>19.64</v>
      </c>
      <c r="X25" s="200">
        <v>62.43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117.77</v>
      </c>
      <c r="AQ25" s="200">
        <v>38.17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404.67</v>
      </c>
      <c r="L26" s="200">
        <v>6.05</v>
      </c>
      <c r="M26" s="200">
        <v>61.44</v>
      </c>
      <c r="N26" s="200">
        <v>49.98</v>
      </c>
      <c r="O26" s="200">
        <v>35.299999999999997</v>
      </c>
      <c r="P26" s="200">
        <v>23.91</v>
      </c>
      <c r="Q26" s="200">
        <v>4.6100000000000003</v>
      </c>
      <c r="R26" s="200">
        <v>17.940000000000001</v>
      </c>
      <c r="S26" s="200">
        <v>11.59</v>
      </c>
      <c r="T26" s="200">
        <v>0</v>
      </c>
      <c r="U26" s="200">
        <v>49.51</v>
      </c>
      <c r="V26" s="200">
        <v>8.77</v>
      </c>
      <c r="W26" s="200">
        <v>19.64</v>
      </c>
      <c r="X26" s="200">
        <v>62.43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117.77</v>
      </c>
      <c r="AQ26" s="200">
        <v>38.17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488.4</v>
      </c>
      <c r="L27" s="200">
        <v>6.05</v>
      </c>
      <c r="M27" s="200">
        <v>61.44</v>
      </c>
      <c r="N27" s="200">
        <v>49.98</v>
      </c>
      <c r="O27" s="200">
        <v>35.299999999999997</v>
      </c>
      <c r="P27" s="200">
        <v>23.91</v>
      </c>
      <c r="Q27" s="200">
        <v>4.62</v>
      </c>
      <c r="R27" s="200">
        <v>17.940000000000001</v>
      </c>
      <c r="S27" s="200">
        <v>11.17</v>
      </c>
      <c r="T27" s="200">
        <v>0</v>
      </c>
      <c r="U27" s="200">
        <v>49.51</v>
      </c>
      <c r="V27" s="200">
        <v>8.77</v>
      </c>
      <c r="W27" s="200">
        <v>19.64</v>
      </c>
      <c r="X27" s="200">
        <v>62.43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117.77</v>
      </c>
      <c r="AQ27" s="200">
        <v>33.89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488.4</v>
      </c>
      <c r="L28" s="200">
        <v>6.05</v>
      </c>
      <c r="M28" s="200">
        <v>61.44</v>
      </c>
      <c r="N28" s="200">
        <v>49.98</v>
      </c>
      <c r="O28" s="200">
        <v>35.299999999999997</v>
      </c>
      <c r="P28" s="200">
        <v>23.91</v>
      </c>
      <c r="Q28" s="200">
        <v>4.62</v>
      </c>
      <c r="R28" s="200">
        <v>17.940000000000001</v>
      </c>
      <c r="S28" s="200">
        <v>11.17</v>
      </c>
      <c r="T28" s="200">
        <v>0</v>
      </c>
      <c r="U28" s="200">
        <v>49.51</v>
      </c>
      <c r="V28" s="200">
        <v>8.77</v>
      </c>
      <c r="W28" s="200">
        <v>19.64</v>
      </c>
      <c r="X28" s="200">
        <v>62.43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99.61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117.77</v>
      </c>
      <c r="AQ28" s="200">
        <v>37.79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488.4</v>
      </c>
      <c r="L29" s="200">
        <v>6.05</v>
      </c>
      <c r="M29" s="200">
        <v>61.44</v>
      </c>
      <c r="N29" s="200">
        <v>49.98</v>
      </c>
      <c r="O29" s="200">
        <v>35.299999999999997</v>
      </c>
      <c r="P29" s="200">
        <v>23.91</v>
      </c>
      <c r="Q29" s="200">
        <v>4.62</v>
      </c>
      <c r="R29" s="200">
        <v>17.940000000000001</v>
      </c>
      <c r="S29" s="200">
        <v>11.17</v>
      </c>
      <c r="T29" s="200">
        <v>0</v>
      </c>
      <c r="U29" s="200">
        <v>49.51</v>
      </c>
      <c r="V29" s="200">
        <v>8.77</v>
      </c>
      <c r="W29" s="200">
        <v>19.64</v>
      </c>
      <c r="X29" s="200">
        <v>62.43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117.77</v>
      </c>
      <c r="AQ29" s="200">
        <v>37.79</v>
      </c>
      <c r="AR29" s="200">
        <v>1.71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488.4</v>
      </c>
      <c r="L30" s="200">
        <v>6.05</v>
      </c>
      <c r="M30" s="200">
        <v>61.44</v>
      </c>
      <c r="N30" s="200">
        <v>49.98</v>
      </c>
      <c r="O30" s="200">
        <v>35.299999999999997</v>
      </c>
      <c r="P30" s="200">
        <v>23.91</v>
      </c>
      <c r="Q30" s="200">
        <v>4.62</v>
      </c>
      <c r="R30" s="200">
        <v>17.940000000000001</v>
      </c>
      <c r="S30" s="200">
        <v>11.17</v>
      </c>
      <c r="T30" s="200">
        <v>0</v>
      </c>
      <c r="U30" s="200">
        <v>49.51</v>
      </c>
      <c r="V30" s="200">
        <v>8.77</v>
      </c>
      <c r="W30" s="200">
        <v>19.64</v>
      </c>
      <c r="X30" s="200">
        <v>62.43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117.77</v>
      </c>
      <c r="AQ30" s="200">
        <v>37.68</v>
      </c>
      <c r="AR30" s="200">
        <v>6.23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488.4</v>
      </c>
      <c r="L31" s="200">
        <v>5.95</v>
      </c>
      <c r="M31" s="200">
        <v>61.44</v>
      </c>
      <c r="N31" s="200">
        <v>49.98</v>
      </c>
      <c r="O31" s="200">
        <v>35.299999999999997</v>
      </c>
      <c r="P31" s="200">
        <v>23.91</v>
      </c>
      <c r="Q31" s="200">
        <v>4.62</v>
      </c>
      <c r="R31" s="200">
        <v>17.940000000000001</v>
      </c>
      <c r="S31" s="200">
        <v>11.17</v>
      </c>
      <c r="T31" s="200">
        <v>0</v>
      </c>
      <c r="U31" s="200">
        <v>49.51</v>
      </c>
      <c r="V31" s="200">
        <v>8.77</v>
      </c>
      <c r="W31" s="200">
        <v>19.64</v>
      </c>
      <c r="X31" s="200">
        <v>62.43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117.77</v>
      </c>
      <c r="AQ31" s="200">
        <v>38.18</v>
      </c>
      <c r="AR31" s="200">
        <v>15.15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488.4</v>
      </c>
      <c r="L32" s="200">
        <v>6.05</v>
      </c>
      <c r="M32" s="200">
        <v>61.44</v>
      </c>
      <c r="N32" s="200">
        <v>49.98</v>
      </c>
      <c r="O32" s="200">
        <v>35.299999999999997</v>
      </c>
      <c r="P32" s="200">
        <v>23.91</v>
      </c>
      <c r="Q32" s="200">
        <v>4.6100000000000003</v>
      </c>
      <c r="R32" s="200">
        <v>17.940000000000001</v>
      </c>
      <c r="S32" s="200">
        <v>11.17</v>
      </c>
      <c r="T32" s="200">
        <v>0</v>
      </c>
      <c r="U32" s="200">
        <v>49.51</v>
      </c>
      <c r="V32" s="200">
        <v>8.77</v>
      </c>
      <c r="W32" s="200">
        <v>19.64</v>
      </c>
      <c r="X32" s="200">
        <v>62.43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117.77</v>
      </c>
      <c r="AQ32" s="200">
        <v>38.17</v>
      </c>
      <c r="AR32" s="200">
        <v>28.19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488.19</v>
      </c>
      <c r="L33" s="200">
        <v>6.05</v>
      </c>
      <c r="M33" s="200">
        <v>61.44</v>
      </c>
      <c r="N33" s="200">
        <v>49.98</v>
      </c>
      <c r="O33" s="200">
        <v>35.299999999999997</v>
      </c>
      <c r="P33" s="200">
        <v>23.91</v>
      </c>
      <c r="Q33" s="200">
        <v>4.6100000000000003</v>
      </c>
      <c r="R33" s="200">
        <v>17.940000000000001</v>
      </c>
      <c r="S33" s="200">
        <v>11.17</v>
      </c>
      <c r="T33" s="200">
        <v>0</v>
      </c>
      <c r="U33" s="200">
        <v>49.51</v>
      </c>
      <c r="V33" s="200">
        <v>8.77</v>
      </c>
      <c r="W33" s="200">
        <v>19.64</v>
      </c>
      <c r="X33" s="200">
        <v>62.43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117.77</v>
      </c>
      <c r="AQ33" s="200">
        <v>38.17</v>
      </c>
      <c r="AR33" s="200">
        <v>41.62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488.19</v>
      </c>
      <c r="L34" s="200">
        <v>6.05</v>
      </c>
      <c r="M34" s="200">
        <v>61.44</v>
      </c>
      <c r="N34" s="200">
        <v>49.98</v>
      </c>
      <c r="O34" s="200">
        <v>35.299999999999997</v>
      </c>
      <c r="P34" s="200">
        <v>23.91</v>
      </c>
      <c r="Q34" s="200">
        <v>4.6100000000000003</v>
      </c>
      <c r="R34" s="200">
        <v>17.940000000000001</v>
      </c>
      <c r="S34" s="200">
        <v>11.17</v>
      </c>
      <c r="T34" s="200">
        <v>0</v>
      </c>
      <c r="U34" s="200">
        <v>49.51</v>
      </c>
      <c r="V34" s="200">
        <v>8.77</v>
      </c>
      <c r="W34" s="200">
        <v>19.64</v>
      </c>
      <c r="X34" s="200">
        <v>62.43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117.77</v>
      </c>
      <c r="AQ34" s="200">
        <v>38.17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488.19</v>
      </c>
      <c r="L35" s="200">
        <v>6.05</v>
      </c>
      <c r="M35" s="200">
        <v>61.44</v>
      </c>
      <c r="N35" s="200">
        <v>49.98</v>
      </c>
      <c r="O35" s="200">
        <v>35.299999999999997</v>
      </c>
      <c r="P35" s="200">
        <v>23.91</v>
      </c>
      <c r="Q35" s="200">
        <v>4.6100000000000003</v>
      </c>
      <c r="R35" s="200">
        <v>17.940000000000001</v>
      </c>
      <c r="S35" s="200">
        <v>11.17</v>
      </c>
      <c r="T35" s="200">
        <v>0</v>
      </c>
      <c r="U35" s="200">
        <v>49.84</v>
      </c>
      <c r="V35" s="200">
        <v>8.77</v>
      </c>
      <c r="W35" s="200">
        <v>19.64</v>
      </c>
      <c r="X35" s="200">
        <v>62.43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99.61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117.77</v>
      </c>
      <c r="AQ35" s="200">
        <v>38.17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488.19</v>
      </c>
      <c r="L36" s="200">
        <v>6.05</v>
      </c>
      <c r="M36" s="200">
        <v>61.44</v>
      </c>
      <c r="N36" s="200">
        <v>49.98</v>
      </c>
      <c r="O36" s="200">
        <v>35.299999999999997</v>
      </c>
      <c r="P36" s="200">
        <v>23.91</v>
      </c>
      <c r="Q36" s="200">
        <v>4.6100000000000003</v>
      </c>
      <c r="R36" s="200">
        <v>17.940000000000001</v>
      </c>
      <c r="S36" s="200">
        <v>11.17</v>
      </c>
      <c r="T36" s="200">
        <v>0</v>
      </c>
      <c r="U36" s="200">
        <v>49.87</v>
      </c>
      <c r="V36" s="200">
        <v>8.77</v>
      </c>
      <c r="W36" s="200">
        <v>19.64</v>
      </c>
      <c r="X36" s="200">
        <v>62.43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99.61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117.77</v>
      </c>
      <c r="AQ36" s="200">
        <v>38.17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488.19</v>
      </c>
      <c r="L37" s="200">
        <v>6.05</v>
      </c>
      <c r="M37" s="200">
        <v>61.44</v>
      </c>
      <c r="N37" s="200">
        <v>49.98</v>
      </c>
      <c r="O37" s="200">
        <v>35.299999999999997</v>
      </c>
      <c r="P37" s="200">
        <v>23.91</v>
      </c>
      <c r="Q37" s="200">
        <v>4.6100000000000003</v>
      </c>
      <c r="R37" s="200">
        <v>17.940000000000001</v>
      </c>
      <c r="S37" s="200">
        <v>11.17</v>
      </c>
      <c r="T37" s="200">
        <v>0</v>
      </c>
      <c r="U37" s="200">
        <v>49.87</v>
      </c>
      <c r="V37" s="200">
        <v>8.77</v>
      </c>
      <c r="W37" s="200">
        <v>19.64</v>
      </c>
      <c r="X37" s="200">
        <v>62.43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99.61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117.77</v>
      </c>
      <c r="AQ37" s="200">
        <v>38.17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488.4</v>
      </c>
      <c r="L38" s="200">
        <v>6.05</v>
      </c>
      <c r="M38" s="200">
        <v>61.44</v>
      </c>
      <c r="N38" s="200">
        <v>49.98</v>
      </c>
      <c r="O38" s="200">
        <v>35.299999999999997</v>
      </c>
      <c r="P38" s="200">
        <v>23.91</v>
      </c>
      <c r="Q38" s="200">
        <v>4.62</v>
      </c>
      <c r="R38" s="200">
        <v>17.940000000000001</v>
      </c>
      <c r="S38" s="200">
        <v>11.17</v>
      </c>
      <c r="T38" s="200">
        <v>0</v>
      </c>
      <c r="U38" s="200">
        <v>49.87</v>
      </c>
      <c r="V38" s="200">
        <v>8.77</v>
      </c>
      <c r="W38" s="200">
        <v>19.64</v>
      </c>
      <c r="X38" s="200">
        <v>62.43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99.61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117.77</v>
      </c>
      <c r="AQ38" s="200">
        <v>38.18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488.4</v>
      </c>
      <c r="L39" s="200">
        <v>6.05</v>
      </c>
      <c r="M39" s="200">
        <v>61.44</v>
      </c>
      <c r="N39" s="200">
        <v>49.98</v>
      </c>
      <c r="O39" s="200">
        <v>35.299999999999997</v>
      </c>
      <c r="P39" s="200">
        <v>23.91</v>
      </c>
      <c r="Q39" s="200">
        <v>4.6100000000000003</v>
      </c>
      <c r="R39" s="200">
        <v>17.940000000000001</v>
      </c>
      <c r="S39" s="200">
        <v>11.17</v>
      </c>
      <c r="T39" s="200">
        <v>0</v>
      </c>
      <c r="U39" s="200">
        <v>49.87</v>
      </c>
      <c r="V39" s="200">
        <v>8.77</v>
      </c>
      <c r="W39" s="200">
        <v>19.64</v>
      </c>
      <c r="X39" s="200">
        <v>62.43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99.61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117.77</v>
      </c>
      <c r="AQ39" s="200">
        <v>38.17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488.4</v>
      </c>
      <c r="L40" s="200">
        <v>6.05</v>
      </c>
      <c r="M40" s="200">
        <v>61.44</v>
      </c>
      <c r="N40" s="200">
        <v>49.98</v>
      </c>
      <c r="O40" s="200">
        <v>35.299999999999997</v>
      </c>
      <c r="P40" s="200">
        <v>23.91</v>
      </c>
      <c r="Q40" s="200">
        <v>4.6100000000000003</v>
      </c>
      <c r="R40" s="200">
        <v>17.940000000000001</v>
      </c>
      <c r="S40" s="200">
        <v>11.17</v>
      </c>
      <c r="T40" s="200">
        <v>0</v>
      </c>
      <c r="U40" s="200">
        <v>49.87</v>
      </c>
      <c r="V40" s="200">
        <v>8.77</v>
      </c>
      <c r="W40" s="200">
        <v>19.64</v>
      </c>
      <c r="X40" s="200">
        <v>62.43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99.61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117.77</v>
      </c>
      <c r="AQ40" s="200">
        <v>38.17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488.4</v>
      </c>
      <c r="L41" s="200">
        <v>6.05</v>
      </c>
      <c r="M41" s="200">
        <v>61.44</v>
      </c>
      <c r="N41" s="200">
        <v>49.98</v>
      </c>
      <c r="O41" s="200">
        <v>35.299999999999997</v>
      </c>
      <c r="P41" s="200">
        <v>23.91</v>
      </c>
      <c r="Q41" s="200">
        <v>4.6100000000000003</v>
      </c>
      <c r="R41" s="200">
        <v>17.940000000000001</v>
      </c>
      <c r="S41" s="200">
        <v>11.17</v>
      </c>
      <c r="T41" s="200">
        <v>0</v>
      </c>
      <c r="U41" s="200">
        <v>49.87</v>
      </c>
      <c r="V41" s="200">
        <v>8.77</v>
      </c>
      <c r="W41" s="200">
        <v>19.64</v>
      </c>
      <c r="X41" s="200">
        <v>62.43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99.61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117.77</v>
      </c>
      <c r="AQ41" s="200">
        <v>38.17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488.4</v>
      </c>
      <c r="L42" s="200">
        <v>6.05</v>
      </c>
      <c r="M42" s="200">
        <v>61.44</v>
      </c>
      <c r="N42" s="200">
        <v>49.98</v>
      </c>
      <c r="O42" s="200">
        <v>35.299999999999997</v>
      </c>
      <c r="P42" s="200">
        <v>23.91</v>
      </c>
      <c r="Q42" s="200">
        <v>4.6100000000000003</v>
      </c>
      <c r="R42" s="200">
        <v>17.940000000000001</v>
      </c>
      <c r="S42" s="200">
        <v>11.17</v>
      </c>
      <c r="T42" s="200">
        <v>0</v>
      </c>
      <c r="U42" s="200">
        <v>49.87</v>
      </c>
      <c r="V42" s="200">
        <v>8.77</v>
      </c>
      <c r="W42" s="200">
        <v>19.64</v>
      </c>
      <c r="X42" s="200">
        <v>62.43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99.61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117.77</v>
      </c>
      <c r="AQ42" s="200">
        <v>38.17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488.4</v>
      </c>
      <c r="L43" s="200">
        <v>6.05</v>
      </c>
      <c r="M43" s="200">
        <v>61.44</v>
      </c>
      <c r="N43" s="200">
        <v>49.98</v>
      </c>
      <c r="O43" s="200">
        <v>35.299999999999997</v>
      </c>
      <c r="P43" s="200">
        <v>23.91</v>
      </c>
      <c r="Q43" s="200">
        <v>4.6100000000000003</v>
      </c>
      <c r="R43" s="200">
        <v>17.940000000000001</v>
      </c>
      <c r="S43" s="200">
        <v>11.17</v>
      </c>
      <c r="T43" s="200">
        <v>0</v>
      </c>
      <c r="U43" s="200">
        <v>49.87</v>
      </c>
      <c r="V43" s="200">
        <v>8.77</v>
      </c>
      <c r="W43" s="200">
        <v>19.64</v>
      </c>
      <c r="X43" s="200">
        <v>62.43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99.61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117.77</v>
      </c>
      <c r="AQ43" s="200">
        <v>38.17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488.4</v>
      </c>
      <c r="L44" s="200">
        <v>6.05</v>
      </c>
      <c r="M44" s="200">
        <v>61.44</v>
      </c>
      <c r="N44" s="200">
        <v>49.98</v>
      </c>
      <c r="O44" s="200">
        <v>35.299999999999997</v>
      </c>
      <c r="P44" s="200">
        <v>23.91</v>
      </c>
      <c r="Q44" s="200">
        <v>4.6100000000000003</v>
      </c>
      <c r="R44" s="200">
        <v>17.940000000000001</v>
      </c>
      <c r="S44" s="200">
        <v>11.17</v>
      </c>
      <c r="T44" s="200">
        <v>0</v>
      </c>
      <c r="U44" s="200">
        <v>49.87</v>
      </c>
      <c r="V44" s="200">
        <v>8.77</v>
      </c>
      <c r="W44" s="200">
        <v>19.64</v>
      </c>
      <c r="X44" s="200">
        <v>62.43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99.61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117.77</v>
      </c>
      <c r="AQ44" s="200">
        <v>38.17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488.4</v>
      </c>
      <c r="L45" s="200">
        <v>6.05</v>
      </c>
      <c r="M45" s="200">
        <v>61.44</v>
      </c>
      <c r="N45" s="200">
        <v>49.98</v>
      </c>
      <c r="O45" s="200">
        <v>35.299999999999997</v>
      </c>
      <c r="P45" s="200">
        <v>23.91</v>
      </c>
      <c r="Q45" s="200">
        <v>4.6100000000000003</v>
      </c>
      <c r="R45" s="200">
        <v>17.940000000000001</v>
      </c>
      <c r="S45" s="200">
        <v>11.17</v>
      </c>
      <c r="T45" s="200">
        <v>0</v>
      </c>
      <c r="U45" s="200">
        <v>49.87</v>
      </c>
      <c r="V45" s="200">
        <v>8.77</v>
      </c>
      <c r="W45" s="200">
        <v>19.64</v>
      </c>
      <c r="X45" s="200">
        <v>62.43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99.61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117.77</v>
      </c>
      <c r="AQ45" s="200">
        <v>38.17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488.4</v>
      </c>
      <c r="L46" s="200">
        <v>6.05</v>
      </c>
      <c r="M46" s="200">
        <v>61.44</v>
      </c>
      <c r="N46" s="200">
        <v>49.98</v>
      </c>
      <c r="O46" s="200">
        <v>35.299999999999997</v>
      </c>
      <c r="P46" s="200">
        <v>23.91</v>
      </c>
      <c r="Q46" s="200">
        <v>4.6100000000000003</v>
      </c>
      <c r="R46" s="200">
        <v>17.940000000000001</v>
      </c>
      <c r="S46" s="200">
        <v>11.17</v>
      </c>
      <c r="T46" s="200">
        <v>0</v>
      </c>
      <c r="U46" s="200">
        <v>49.87</v>
      </c>
      <c r="V46" s="200">
        <v>8.77</v>
      </c>
      <c r="W46" s="200">
        <v>19.64</v>
      </c>
      <c r="X46" s="200">
        <v>62.43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99.61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117.77</v>
      </c>
      <c r="AQ46" s="200">
        <v>38.17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449.96</v>
      </c>
      <c r="L47" s="200">
        <v>6.05</v>
      </c>
      <c r="M47" s="200">
        <v>61.44</v>
      </c>
      <c r="N47" s="200">
        <v>49.98</v>
      </c>
      <c r="O47" s="200">
        <v>35.299999999999997</v>
      </c>
      <c r="P47" s="200">
        <v>23.91</v>
      </c>
      <c r="Q47" s="200">
        <v>4.6100000000000003</v>
      </c>
      <c r="R47" s="200">
        <v>17.23</v>
      </c>
      <c r="S47" s="200">
        <v>11.17</v>
      </c>
      <c r="T47" s="200">
        <v>0</v>
      </c>
      <c r="U47" s="200">
        <v>49.87</v>
      </c>
      <c r="V47" s="200">
        <v>8.77</v>
      </c>
      <c r="W47" s="200">
        <v>19.64</v>
      </c>
      <c r="X47" s="200">
        <v>62.43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117.77</v>
      </c>
      <c r="AQ47" s="200">
        <v>38.17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417.2</v>
      </c>
      <c r="L48" s="200">
        <v>6.05</v>
      </c>
      <c r="M48" s="200">
        <v>61.44</v>
      </c>
      <c r="N48" s="200">
        <v>49.98</v>
      </c>
      <c r="O48" s="200">
        <v>35.299999999999997</v>
      </c>
      <c r="P48" s="200">
        <v>23.91</v>
      </c>
      <c r="Q48" s="200">
        <v>4.6100000000000003</v>
      </c>
      <c r="R48" s="200">
        <v>17.23</v>
      </c>
      <c r="S48" s="200">
        <v>11.17</v>
      </c>
      <c r="T48" s="200">
        <v>0</v>
      </c>
      <c r="U48" s="200">
        <v>49.87</v>
      </c>
      <c r="V48" s="200">
        <v>8.77</v>
      </c>
      <c r="W48" s="200">
        <v>19.64</v>
      </c>
      <c r="X48" s="200">
        <v>62.43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117.77</v>
      </c>
      <c r="AQ48" s="200">
        <v>38.17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387.33</v>
      </c>
      <c r="L49" s="200">
        <v>6.05</v>
      </c>
      <c r="M49" s="200">
        <v>61.44</v>
      </c>
      <c r="N49" s="200">
        <v>49.98</v>
      </c>
      <c r="O49" s="200">
        <v>35.299999999999997</v>
      </c>
      <c r="P49" s="200">
        <v>23.91</v>
      </c>
      <c r="Q49" s="200">
        <v>4.6100000000000003</v>
      </c>
      <c r="R49" s="200">
        <v>17.23</v>
      </c>
      <c r="S49" s="200">
        <v>11.17</v>
      </c>
      <c r="T49" s="200">
        <v>0</v>
      </c>
      <c r="U49" s="200">
        <v>49.87</v>
      </c>
      <c r="V49" s="200">
        <v>8.77</v>
      </c>
      <c r="W49" s="200">
        <v>19.64</v>
      </c>
      <c r="X49" s="200">
        <v>62.43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117.77</v>
      </c>
      <c r="AQ49" s="200">
        <v>38.17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358.42</v>
      </c>
      <c r="L50" s="200">
        <v>6.05</v>
      </c>
      <c r="M50" s="200">
        <v>61.44</v>
      </c>
      <c r="N50" s="200">
        <v>49.98</v>
      </c>
      <c r="O50" s="200">
        <v>35.299999999999997</v>
      </c>
      <c r="P50" s="200">
        <v>23.91</v>
      </c>
      <c r="Q50" s="200">
        <v>4.6100000000000003</v>
      </c>
      <c r="R50" s="200">
        <v>17.23</v>
      </c>
      <c r="S50" s="200">
        <v>11.17</v>
      </c>
      <c r="T50" s="200">
        <v>0</v>
      </c>
      <c r="U50" s="200">
        <v>49.87</v>
      </c>
      <c r="V50" s="200">
        <v>8.77</v>
      </c>
      <c r="W50" s="200">
        <v>19.64</v>
      </c>
      <c r="X50" s="200">
        <v>62.43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117.77</v>
      </c>
      <c r="AQ50" s="200">
        <v>38.17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304.72000000000003</v>
      </c>
      <c r="L51" s="200">
        <v>6.05</v>
      </c>
      <c r="M51" s="200">
        <v>61.44</v>
      </c>
      <c r="N51" s="200">
        <v>49.98</v>
      </c>
      <c r="O51" s="200">
        <v>35.299999999999997</v>
      </c>
      <c r="P51" s="200">
        <v>23.91</v>
      </c>
      <c r="Q51" s="200">
        <v>4.62</v>
      </c>
      <c r="R51" s="200">
        <v>17.23</v>
      </c>
      <c r="S51" s="200">
        <v>11.19</v>
      </c>
      <c r="T51" s="200">
        <v>0</v>
      </c>
      <c r="U51" s="200">
        <v>49.87</v>
      </c>
      <c r="V51" s="200">
        <v>8.77</v>
      </c>
      <c r="W51" s="200">
        <v>19.64</v>
      </c>
      <c r="X51" s="200">
        <v>62.43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117.77</v>
      </c>
      <c r="AQ51" s="200">
        <v>38.18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269.83</v>
      </c>
      <c r="L52" s="200">
        <v>6.05</v>
      </c>
      <c r="M52" s="200">
        <v>61.44</v>
      </c>
      <c r="N52" s="200">
        <v>49.98</v>
      </c>
      <c r="O52" s="200">
        <v>35.299999999999997</v>
      </c>
      <c r="P52" s="200">
        <v>23.91</v>
      </c>
      <c r="Q52" s="200">
        <v>4.62</v>
      </c>
      <c r="R52" s="200">
        <v>17.23</v>
      </c>
      <c r="S52" s="200">
        <v>11.16</v>
      </c>
      <c r="T52" s="200">
        <v>0</v>
      </c>
      <c r="U52" s="200">
        <v>49.87</v>
      </c>
      <c r="V52" s="200">
        <v>8.77</v>
      </c>
      <c r="W52" s="200">
        <v>19.64</v>
      </c>
      <c r="X52" s="200">
        <v>62.43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117.77</v>
      </c>
      <c r="AQ52" s="200">
        <v>38.18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274.60000000000002</v>
      </c>
      <c r="L53" s="200">
        <v>6.05</v>
      </c>
      <c r="M53" s="200">
        <v>61.44</v>
      </c>
      <c r="N53" s="200">
        <v>49.98</v>
      </c>
      <c r="O53" s="200">
        <v>35.299999999999997</v>
      </c>
      <c r="P53" s="200">
        <v>23.91</v>
      </c>
      <c r="Q53" s="200">
        <v>4.62</v>
      </c>
      <c r="R53" s="200">
        <v>17.23</v>
      </c>
      <c r="S53" s="200">
        <v>11.16</v>
      </c>
      <c r="T53" s="200">
        <v>0</v>
      </c>
      <c r="U53" s="200">
        <v>49.87</v>
      </c>
      <c r="V53" s="200">
        <v>8.77</v>
      </c>
      <c r="W53" s="200">
        <v>19.64</v>
      </c>
      <c r="X53" s="200">
        <v>62.43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117.77</v>
      </c>
      <c r="AQ53" s="200">
        <v>38.18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274.60000000000002</v>
      </c>
      <c r="L54" s="200">
        <v>6.05</v>
      </c>
      <c r="M54" s="200">
        <v>61.44</v>
      </c>
      <c r="N54" s="200">
        <v>49.98</v>
      </c>
      <c r="O54" s="200">
        <v>35.299999999999997</v>
      </c>
      <c r="P54" s="200">
        <v>23.91</v>
      </c>
      <c r="Q54" s="200">
        <v>4.62</v>
      </c>
      <c r="R54" s="200">
        <v>17.23</v>
      </c>
      <c r="S54" s="200">
        <v>11.16</v>
      </c>
      <c r="T54" s="200">
        <v>0</v>
      </c>
      <c r="U54" s="200">
        <v>49.87</v>
      </c>
      <c r="V54" s="200">
        <v>8.77</v>
      </c>
      <c r="W54" s="200">
        <v>19.64</v>
      </c>
      <c r="X54" s="200">
        <v>62.43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117.77</v>
      </c>
      <c r="AQ54" s="200">
        <v>38.17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274.60000000000002</v>
      </c>
      <c r="L55" s="200">
        <v>3.85</v>
      </c>
      <c r="M55" s="200">
        <v>61.44</v>
      </c>
      <c r="N55" s="200">
        <v>49.98</v>
      </c>
      <c r="O55" s="200">
        <v>35.299999999999997</v>
      </c>
      <c r="P55" s="200">
        <v>23.91</v>
      </c>
      <c r="Q55" s="200">
        <v>2.89</v>
      </c>
      <c r="R55" s="200">
        <v>10.6</v>
      </c>
      <c r="S55" s="200">
        <v>6.74</v>
      </c>
      <c r="T55" s="200">
        <v>0</v>
      </c>
      <c r="U55" s="200">
        <v>49.87</v>
      </c>
      <c r="V55" s="200">
        <v>6.57</v>
      </c>
      <c r="W55" s="200">
        <v>11.08</v>
      </c>
      <c r="X55" s="200">
        <v>62.43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48.21</v>
      </c>
      <c r="AQ55" s="200">
        <v>14.45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274.60000000000002</v>
      </c>
      <c r="L56" s="200">
        <v>3.85</v>
      </c>
      <c r="M56" s="200">
        <v>61.44</v>
      </c>
      <c r="N56" s="200">
        <v>49.98</v>
      </c>
      <c r="O56" s="200">
        <v>35.299999999999997</v>
      </c>
      <c r="P56" s="200">
        <v>23.91</v>
      </c>
      <c r="Q56" s="200">
        <v>2.89</v>
      </c>
      <c r="R56" s="200">
        <v>10.6</v>
      </c>
      <c r="S56" s="200">
        <v>6.74</v>
      </c>
      <c r="T56" s="200">
        <v>0</v>
      </c>
      <c r="U56" s="200">
        <v>49.87</v>
      </c>
      <c r="V56" s="200">
        <v>4.82</v>
      </c>
      <c r="W56" s="200">
        <v>11.08</v>
      </c>
      <c r="X56" s="200">
        <v>62.43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45.93</v>
      </c>
      <c r="AQ56" s="200">
        <v>14.45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274.60000000000002</v>
      </c>
      <c r="L57" s="200">
        <v>3.85</v>
      </c>
      <c r="M57" s="200">
        <v>61.44</v>
      </c>
      <c r="N57" s="200">
        <v>49.98</v>
      </c>
      <c r="O57" s="200">
        <v>35.299999999999997</v>
      </c>
      <c r="P57" s="200">
        <v>23.91</v>
      </c>
      <c r="Q57" s="200">
        <v>2.89</v>
      </c>
      <c r="R57" s="200">
        <v>10.6</v>
      </c>
      <c r="S57" s="200">
        <v>6.74</v>
      </c>
      <c r="T57" s="200">
        <v>0</v>
      </c>
      <c r="U57" s="200">
        <v>49.87</v>
      </c>
      <c r="V57" s="200">
        <v>4.82</v>
      </c>
      <c r="W57" s="200">
        <v>11.08</v>
      </c>
      <c r="X57" s="200">
        <v>62.43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57.81</v>
      </c>
      <c r="AQ57" s="200">
        <v>14.45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274.60000000000002</v>
      </c>
      <c r="L58" s="200">
        <v>3.85</v>
      </c>
      <c r="M58" s="200">
        <v>61.44</v>
      </c>
      <c r="N58" s="200">
        <v>49.98</v>
      </c>
      <c r="O58" s="200">
        <v>35.299999999999997</v>
      </c>
      <c r="P58" s="200">
        <v>23.91</v>
      </c>
      <c r="Q58" s="200">
        <v>2.89</v>
      </c>
      <c r="R58" s="200">
        <v>10.6</v>
      </c>
      <c r="S58" s="200">
        <v>6.74</v>
      </c>
      <c r="T58" s="200">
        <v>0</v>
      </c>
      <c r="U58" s="200">
        <v>49.87</v>
      </c>
      <c r="V58" s="200">
        <v>4.82</v>
      </c>
      <c r="W58" s="200">
        <v>11.08</v>
      </c>
      <c r="X58" s="200">
        <v>62.43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57.81</v>
      </c>
      <c r="AQ58" s="200">
        <v>14.45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274.60000000000002</v>
      </c>
      <c r="L59" s="200">
        <v>3.85</v>
      </c>
      <c r="M59" s="200">
        <v>61.44</v>
      </c>
      <c r="N59" s="200">
        <v>49.98</v>
      </c>
      <c r="O59" s="200">
        <v>35.299999999999997</v>
      </c>
      <c r="P59" s="200">
        <v>23.91</v>
      </c>
      <c r="Q59" s="200">
        <v>2.89</v>
      </c>
      <c r="R59" s="200">
        <v>10.6</v>
      </c>
      <c r="S59" s="200">
        <v>6.74</v>
      </c>
      <c r="T59" s="200">
        <v>0</v>
      </c>
      <c r="U59" s="200">
        <v>49.87</v>
      </c>
      <c r="V59" s="200">
        <v>4.82</v>
      </c>
      <c r="W59" s="200">
        <v>11.08</v>
      </c>
      <c r="X59" s="200">
        <v>62.43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57.81</v>
      </c>
      <c r="AQ59" s="200">
        <v>14.45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274.60000000000002</v>
      </c>
      <c r="L60" s="200">
        <v>3.85</v>
      </c>
      <c r="M60" s="200">
        <v>61.44</v>
      </c>
      <c r="N60" s="200">
        <v>49.98</v>
      </c>
      <c r="O60" s="200">
        <v>35.299999999999997</v>
      </c>
      <c r="P60" s="200">
        <v>23.91</v>
      </c>
      <c r="Q60" s="200">
        <v>2.89</v>
      </c>
      <c r="R60" s="200">
        <v>10.6</v>
      </c>
      <c r="S60" s="200">
        <v>6.74</v>
      </c>
      <c r="T60" s="200">
        <v>0</v>
      </c>
      <c r="U60" s="200">
        <v>49.87</v>
      </c>
      <c r="V60" s="200">
        <v>4.82</v>
      </c>
      <c r="W60" s="200">
        <v>11.08</v>
      </c>
      <c r="X60" s="200">
        <v>62.43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57.81</v>
      </c>
      <c r="AQ60" s="200">
        <v>14.45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274.60000000000002</v>
      </c>
      <c r="L61" s="200">
        <v>3.85</v>
      </c>
      <c r="M61" s="200">
        <v>61.44</v>
      </c>
      <c r="N61" s="200">
        <v>49.98</v>
      </c>
      <c r="O61" s="200">
        <v>35.299999999999997</v>
      </c>
      <c r="P61" s="200">
        <v>23.91</v>
      </c>
      <c r="Q61" s="200">
        <v>2.89</v>
      </c>
      <c r="R61" s="200">
        <v>10.6</v>
      </c>
      <c r="S61" s="200">
        <v>6.74</v>
      </c>
      <c r="T61" s="200">
        <v>0</v>
      </c>
      <c r="U61" s="200">
        <v>49.87</v>
      </c>
      <c r="V61" s="200">
        <v>4.82</v>
      </c>
      <c r="W61" s="200">
        <v>11.08</v>
      </c>
      <c r="X61" s="200">
        <v>62.43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57.81</v>
      </c>
      <c r="AQ61" s="200">
        <v>14.45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274.60000000000002</v>
      </c>
      <c r="L62" s="200">
        <v>3.85</v>
      </c>
      <c r="M62" s="200">
        <v>61.44</v>
      </c>
      <c r="N62" s="200">
        <v>49.98</v>
      </c>
      <c r="O62" s="200">
        <v>35.299999999999997</v>
      </c>
      <c r="P62" s="200">
        <v>23.91</v>
      </c>
      <c r="Q62" s="200">
        <v>2.89</v>
      </c>
      <c r="R62" s="200">
        <v>10.6</v>
      </c>
      <c r="S62" s="200">
        <v>6.74</v>
      </c>
      <c r="T62" s="200">
        <v>0</v>
      </c>
      <c r="U62" s="200">
        <v>49.87</v>
      </c>
      <c r="V62" s="200">
        <v>4.82</v>
      </c>
      <c r="W62" s="200">
        <v>11.08</v>
      </c>
      <c r="X62" s="200">
        <v>62.43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57.81</v>
      </c>
      <c r="AQ62" s="200">
        <v>14.45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274.60000000000002</v>
      </c>
      <c r="L63" s="200">
        <v>3.85</v>
      </c>
      <c r="M63" s="200">
        <v>61.44</v>
      </c>
      <c r="N63" s="200">
        <v>49.98</v>
      </c>
      <c r="O63" s="200">
        <v>35.299999999999997</v>
      </c>
      <c r="P63" s="200">
        <v>23.91</v>
      </c>
      <c r="Q63" s="200">
        <v>2.89</v>
      </c>
      <c r="R63" s="200">
        <v>10.6</v>
      </c>
      <c r="S63" s="200">
        <v>6.74</v>
      </c>
      <c r="T63" s="200">
        <v>0</v>
      </c>
      <c r="U63" s="200">
        <v>49.87</v>
      </c>
      <c r="V63" s="200">
        <v>4.82</v>
      </c>
      <c r="W63" s="200">
        <v>11.08</v>
      </c>
      <c r="X63" s="200">
        <v>62.43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57.81</v>
      </c>
      <c r="AQ63" s="200">
        <v>14.45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274.60000000000002</v>
      </c>
      <c r="L64" s="200">
        <v>3.85</v>
      </c>
      <c r="M64" s="200">
        <v>61.44</v>
      </c>
      <c r="N64" s="200">
        <v>49.98</v>
      </c>
      <c r="O64" s="200">
        <v>35.299999999999997</v>
      </c>
      <c r="P64" s="200">
        <v>23.91</v>
      </c>
      <c r="Q64" s="200">
        <v>2.89</v>
      </c>
      <c r="R64" s="200">
        <v>10.6</v>
      </c>
      <c r="S64" s="200">
        <v>6.74</v>
      </c>
      <c r="T64" s="200">
        <v>0</v>
      </c>
      <c r="U64" s="200">
        <v>49.87</v>
      </c>
      <c r="V64" s="200">
        <v>4.82</v>
      </c>
      <c r="W64" s="200">
        <v>11.08</v>
      </c>
      <c r="X64" s="200">
        <v>62.43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57.81</v>
      </c>
      <c r="AQ64" s="200">
        <v>14.45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274.60000000000002</v>
      </c>
      <c r="L65" s="200">
        <v>3.85</v>
      </c>
      <c r="M65" s="200">
        <v>61.44</v>
      </c>
      <c r="N65" s="200">
        <v>49.98</v>
      </c>
      <c r="O65" s="200">
        <v>35.299999999999997</v>
      </c>
      <c r="P65" s="200">
        <v>23.91</v>
      </c>
      <c r="Q65" s="200">
        <v>2.89</v>
      </c>
      <c r="R65" s="200">
        <v>10.6</v>
      </c>
      <c r="S65" s="200">
        <v>6.74</v>
      </c>
      <c r="T65" s="200">
        <v>0</v>
      </c>
      <c r="U65" s="200">
        <v>49.87</v>
      </c>
      <c r="V65" s="200">
        <v>4.82</v>
      </c>
      <c r="W65" s="200">
        <v>11.08</v>
      </c>
      <c r="X65" s="200">
        <v>62.43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57.81</v>
      </c>
      <c r="AQ65" s="200">
        <v>14.45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274.60000000000002</v>
      </c>
      <c r="L66" s="200">
        <v>3.85</v>
      </c>
      <c r="M66" s="200">
        <v>61.44</v>
      </c>
      <c r="N66" s="200">
        <v>49.98</v>
      </c>
      <c r="O66" s="200">
        <v>35.299999999999997</v>
      </c>
      <c r="P66" s="200">
        <v>23.91</v>
      </c>
      <c r="Q66" s="200">
        <v>2.89</v>
      </c>
      <c r="R66" s="200">
        <v>10.6</v>
      </c>
      <c r="S66" s="200">
        <v>6.74</v>
      </c>
      <c r="T66" s="200">
        <v>0</v>
      </c>
      <c r="U66" s="200">
        <v>49.87</v>
      </c>
      <c r="V66" s="200">
        <v>4.82</v>
      </c>
      <c r="W66" s="200">
        <v>11.08</v>
      </c>
      <c r="X66" s="200">
        <v>62.43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57.81</v>
      </c>
      <c r="AQ66" s="200">
        <v>14.45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274.60000000000002</v>
      </c>
      <c r="L67" s="200">
        <v>3.85</v>
      </c>
      <c r="M67" s="200">
        <v>61.44</v>
      </c>
      <c r="N67" s="200">
        <v>49.98</v>
      </c>
      <c r="O67" s="200">
        <v>35.299999999999997</v>
      </c>
      <c r="P67" s="200">
        <v>23.91</v>
      </c>
      <c r="Q67" s="200">
        <v>2.89</v>
      </c>
      <c r="R67" s="200">
        <v>10.6</v>
      </c>
      <c r="S67" s="200">
        <v>6.74</v>
      </c>
      <c r="T67" s="200">
        <v>0</v>
      </c>
      <c r="U67" s="200">
        <v>49.87</v>
      </c>
      <c r="V67" s="200">
        <v>4.82</v>
      </c>
      <c r="W67" s="200">
        <v>11.08</v>
      </c>
      <c r="X67" s="200">
        <v>62.43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57.81</v>
      </c>
      <c r="AQ67" s="200">
        <v>14.45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274.60000000000002</v>
      </c>
      <c r="L68" s="200">
        <v>3.85</v>
      </c>
      <c r="M68" s="200">
        <v>61.44</v>
      </c>
      <c r="N68" s="200">
        <v>49.98</v>
      </c>
      <c r="O68" s="200">
        <v>35.299999999999997</v>
      </c>
      <c r="P68" s="200">
        <v>23.91</v>
      </c>
      <c r="Q68" s="200">
        <v>2.89</v>
      </c>
      <c r="R68" s="200">
        <v>10.6</v>
      </c>
      <c r="S68" s="200">
        <v>6.74</v>
      </c>
      <c r="T68" s="200">
        <v>0</v>
      </c>
      <c r="U68" s="200">
        <v>49.87</v>
      </c>
      <c r="V68" s="200">
        <v>4.82</v>
      </c>
      <c r="W68" s="200">
        <v>11.08</v>
      </c>
      <c r="X68" s="200">
        <v>62.43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57.81</v>
      </c>
      <c r="AQ68" s="200">
        <v>14.45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274.60000000000002</v>
      </c>
      <c r="L69" s="200">
        <v>6.05</v>
      </c>
      <c r="M69" s="200">
        <v>61.44</v>
      </c>
      <c r="N69" s="200">
        <v>49.98</v>
      </c>
      <c r="O69" s="200">
        <v>35.299999999999997</v>
      </c>
      <c r="P69" s="200">
        <v>23.91</v>
      </c>
      <c r="Q69" s="200">
        <v>4.62</v>
      </c>
      <c r="R69" s="200">
        <v>17.190000000000001</v>
      </c>
      <c r="S69" s="200">
        <v>10.96</v>
      </c>
      <c r="T69" s="200">
        <v>0</v>
      </c>
      <c r="U69" s="200">
        <v>49.87</v>
      </c>
      <c r="V69" s="200">
        <v>8.77</v>
      </c>
      <c r="W69" s="200">
        <v>19.64</v>
      </c>
      <c r="X69" s="200">
        <v>62.43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117.77</v>
      </c>
      <c r="AQ69" s="200">
        <v>38.18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322.77</v>
      </c>
      <c r="L70" s="200">
        <v>6.05</v>
      </c>
      <c r="M70" s="200">
        <v>61.44</v>
      </c>
      <c r="N70" s="200">
        <v>49.98</v>
      </c>
      <c r="O70" s="200">
        <v>35.299999999999997</v>
      </c>
      <c r="P70" s="200">
        <v>23.91</v>
      </c>
      <c r="Q70" s="200">
        <v>4.6100000000000003</v>
      </c>
      <c r="R70" s="200">
        <v>17.23</v>
      </c>
      <c r="S70" s="200">
        <v>11.17</v>
      </c>
      <c r="T70" s="200">
        <v>0</v>
      </c>
      <c r="U70" s="200">
        <v>49.87</v>
      </c>
      <c r="V70" s="200">
        <v>8.77</v>
      </c>
      <c r="W70" s="200">
        <v>19.64</v>
      </c>
      <c r="X70" s="200">
        <v>62.43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117.77</v>
      </c>
      <c r="AQ70" s="200">
        <v>38.17</v>
      </c>
      <c r="AR70" s="200">
        <v>46.61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370.95</v>
      </c>
      <c r="L71" s="200">
        <v>6.05</v>
      </c>
      <c r="M71" s="200">
        <v>61.44</v>
      </c>
      <c r="N71" s="200">
        <v>49.98</v>
      </c>
      <c r="O71" s="200">
        <v>35.299999999999997</v>
      </c>
      <c r="P71" s="200">
        <v>23.91</v>
      </c>
      <c r="Q71" s="200">
        <v>4.6100000000000003</v>
      </c>
      <c r="R71" s="200">
        <v>17.23</v>
      </c>
      <c r="S71" s="200">
        <v>11.17</v>
      </c>
      <c r="T71" s="200">
        <v>0</v>
      </c>
      <c r="U71" s="200">
        <v>49.87</v>
      </c>
      <c r="V71" s="200">
        <v>8.77</v>
      </c>
      <c r="W71" s="200">
        <v>19.64</v>
      </c>
      <c r="X71" s="200">
        <v>62.43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117.77</v>
      </c>
      <c r="AQ71" s="200">
        <v>38.17</v>
      </c>
      <c r="AR71" s="200">
        <v>25.17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419.12</v>
      </c>
      <c r="L72" s="200">
        <v>6.05</v>
      </c>
      <c r="M72" s="200">
        <v>61.44</v>
      </c>
      <c r="N72" s="200">
        <v>49.98</v>
      </c>
      <c r="O72" s="200">
        <v>35.299999999999997</v>
      </c>
      <c r="P72" s="200">
        <v>23.91</v>
      </c>
      <c r="Q72" s="200">
        <v>4.6100000000000003</v>
      </c>
      <c r="R72" s="200">
        <v>17.23</v>
      </c>
      <c r="S72" s="200">
        <v>11.17</v>
      </c>
      <c r="T72" s="200">
        <v>0</v>
      </c>
      <c r="U72" s="200">
        <v>49.87</v>
      </c>
      <c r="V72" s="200">
        <v>8.77</v>
      </c>
      <c r="W72" s="200">
        <v>19.64</v>
      </c>
      <c r="X72" s="200">
        <v>62.43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117.77</v>
      </c>
      <c r="AQ72" s="200">
        <v>38.17</v>
      </c>
      <c r="AR72" s="200">
        <v>13.54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431.87</v>
      </c>
      <c r="L73" s="200">
        <v>6.05</v>
      </c>
      <c r="M73" s="200">
        <v>61.44</v>
      </c>
      <c r="N73" s="200">
        <v>49.98</v>
      </c>
      <c r="O73" s="200">
        <v>35.299999999999997</v>
      </c>
      <c r="P73" s="200">
        <v>23.91</v>
      </c>
      <c r="Q73" s="200">
        <v>4.6100000000000003</v>
      </c>
      <c r="R73" s="200">
        <v>17.23</v>
      </c>
      <c r="S73" s="200">
        <v>11.17</v>
      </c>
      <c r="T73" s="200">
        <v>0</v>
      </c>
      <c r="U73" s="200">
        <v>49.87</v>
      </c>
      <c r="V73" s="200">
        <v>8.77</v>
      </c>
      <c r="W73" s="200">
        <v>19.64</v>
      </c>
      <c r="X73" s="200">
        <v>62.43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117.77</v>
      </c>
      <c r="AQ73" s="200">
        <v>38.17</v>
      </c>
      <c r="AR73" s="200">
        <v>5.32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488.4</v>
      </c>
      <c r="L74" s="200">
        <v>6.05</v>
      </c>
      <c r="M74" s="200">
        <v>61.44</v>
      </c>
      <c r="N74" s="200">
        <v>49.98</v>
      </c>
      <c r="O74" s="200">
        <v>35.299999999999997</v>
      </c>
      <c r="P74" s="200">
        <v>23.91</v>
      </c>
      <c r="Q74" s="200">
        <v>4.6100000000000003</v>
      </c>
      <c r="R74" s="200">
        <v>17.23</v>
      </c>
      <c r="S74" s="200">
        <v>11.17</v>
      </c>
      <c r="T74" s="200">
        <v>0</v>
      </c>
      <c r="U74" s="200">
        <v>49.87</v>
      </c>
      <c r="V74" s="200">
        <v>8.77</v>
      </c>
      <c r="W74" s="200">
        <v>19.64</v>
      </c>
      <c r="X74" s="200">
        <v>62.43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117.77</v>
      </c>
      <c r="AQ74" s="200">
        <v>38.17</v>
      </c>
      <c r="AR74" s="200">
        <v>1.05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488.4</v>
      </c>
      <c r="L75" s="200">
        <v>6.05</v>
      </c>
      <c r="M75" s="200">
        <v>61.44</v>
      </c>
      <c r="N75" s="200">
        <v>49.98</v>
      </c>
      <c r="O75" s="200">
        <v>35.299999999999997</v>
      </c>
      <c r="P75" s="200">
        <v>23.91</v>
      </c>
      <c r="Q75" s="200">
        <v>4.6100000000000003</v>
      </c>
      <c r="R75" s="200">
        <v>17.23</v>
      </c>
      <c r="S75" s="200">
        <v>11.17</v>
      </c>
      <c r="T75" s="200">
        <v>0</v>
      </c>
      <c r="U75" s="200">
        <v>49.87</v>
      </c>
      <c r="V75" s="200">
        <v>8.77</v>
      </c>
      <c r="W75" s="200">
        <v>19.64</v>
      </c>
      <c r="X75" s="200">
        <v>62.43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117.77</v>
      </c>
      <c r="AQ75" s="200">
        <v>38.17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488.4</v>
      </c>
      <c r="L76" s="200">
        <v>6.04</v>
      </c>
      <c r="M76" s="200">
        <v>61.44</v>
      </c>
      <c r="N76" s="200">
        <v>49.98</v>
      </c>
      <c r="O76" s="200">
        <v>35.299999999999997</v>
      </c>
      <c r="P76" s="200">
        <v>23.91</v>
      </c>
      <c r="Q76" s="200">
        <v>4.6100000000000003</v>
      </c>
      <c r="R76" s="200">
        <v>17.23</v>
      </c>
      <c r="S76" s="200">
        <v>11.17</v>
      </c>
      <c r="T76" s="200">
        <v>0</v>
      </c>
      <c r="U76" s="200">
        <v>49.87</v>
      </c>
      <c r="V76" s="200">
        <v>8.77</v>
      </c>
      <c r="W76" s="200">
        <v>19.64</v>
      </c>
      <c r="X76" s="200">
        <v>62.43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117.77</v>
      </c>
      <c r="AQ76" s="200">
        <v>38.17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488.19</v>
      </c>
      <c r="L77" s="200">
        <v>6.05</v>
      </c>
      <c r="M77" s="200">
        <v>61.44</v>
      </c>
      <c r="N77" s="200">
        <v>49.98</v>
      </c>
      <c r="O77" s="200">
        <v>35.299999999999997</v>
      </c>
      <c r="P77" s="200">
        <v>23.91</v>
      </c>
      <c r="Q77" s="200">
        <v>4.6100000000000003</v>
      </c>
      <c r="R77" s="200">
        <v>17.23</v>
      </c>
      <c r="S77" s="200">
        <v>11.17</v>
      </c>
      <c r="T77" s="200">
        <v>0</v>
      </c>
      <c r="U77" s="200">
        <v>49.87</v>
      </c>
      <c r="V77" s="200">
        <v>8.77</v>
      </c>
      <c r="W77" s="200">
        <v>19.64</v>
      </c>
      <c r="X77" s="200">
        <v>62.43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99.61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117.77</v>
      </c>
      <c r="AQ77" s="200">
        <v>38.17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488.19</v>
      </c>
      <c r="L78" s="200">
        <v>6.05</v>
      </c>
      <c r="M78" s="200">
        <v>61.44</v>
      </c>
      <c r="N78" s="200">
        <v>49.98</v>
      </c>
      <c r="O78" s="200">
        <v>35.299999999999997</v>
      </c>
      <c r="P78" s="200">
        <v>23.91</v>
      </c>
      <c r="Q78" s="200">
        <v>4.6100000000000003</v>
      </c>
      <c r="R78" s="200">
        <v>17.23</v>
      </c>
      <c r="S78" s="200">
        <v>11.17</v>
      </c>
      <c r="T78" s="200">
        <v>0</v>
      </c>
      <c r="U78" s="200">
        <v>49.87</v>
      </c>
      <c r="V78" s="200">
        <v>8.77</v>
      </c>
      <c r="W78" s="200">
        <v>19.64</v>
      </c>
      <c r="X78" s="200">
        <v>62.43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99.61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117.77</v>
      </c>
      <c r="AQ78" s="200">
        <v>38.17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488.19</v>
      </c>
      <c r="L79" s="200">
        <v>6.05</v>
      </c>
      <c r="M79" s="200">
        <v>61.44</v>
      </c>
      <c r="N79" s="200">
        <v>49.98</v>
      </c>
      <c r="O79" s="200">
        <v>35.299999999999997</v>
      </c>
      <c r="P79" s="200">
        <v>23.91</v>
      </c>
      <c r="Q79" s="200">
        <v>4.6100000000000003</v>
      </c>
      <c r="R79" s="200">
        <v>17.23</v>
      </c>
      <c r="S79" s="200">
        <v>11.17</v>
      </c>
      <c r="T79" s="200">
        <v>0</v>
      </c>
      <c r="U79" s="200">
        <v>49.87</v>
      </c>
      <c r="V79" s="200">
        <v>8.77</v>
      </c>
      <c r="W79" s="200">
        <v>19.64</v>
      </c>
      <c r="X79" s="200">
        <v>62.43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99.61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117.77</v>
      </c>
      <c r="AQ79" s="200">
        <v>38.17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488.19</v>
      </c>
      <c r="L80" s="200">
        <v>6.05</v>
      </c>
      <c r="M80" s="200">
        <v>61.44</v>
      </c>
      <c r="N80" s="200">
        <v>49.98</v>
      </c>
      <c r="O80" s="200">
        <v>35.299999999999997</v>
      </c>
      <c r="P80" s="200">
        <v>23.91</v>
      </c>
      <c r="Q80" s="200">
        <v>4.6100000000000003</v>
      </c>
      <c r="R80" s="200">
        <v>17.23</v>
      </c>
      <c r="S80" s="200">
        <v>11.17</v>
      </c>
      <c r="T80" s="200">
        <v>0</v>
      </c>
      <c r="U80" s="200">
        <v>49.87</v>
      </c>
      <c r="V80" s="200">
        <v>8.77</v>
      </c>
      <c r="W80" s="200">
        <v>19.64</v>
      </c>
      <c r="X80" s="200">
        <v>62.43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99.61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117.77</v>
      </c>
      <c r="AQ80" s="200">
        <v>38.17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488.19</v>
      </c>
      <c r="L81" s="200">
        <v>6.05</v>
      </c>
      <c r="M81" s="200">
        <v>61.44</v>
      </c>
      <c r="N81" s="200">
        <v>49.98</v>
      </c>
      <c r="O81" s="200">
        <v>35.299999999999997</v>
      </c>
      <c r="P81" s="200">
        <v>23.91</v>
      </c>
      <c r="Q81" s="200">
        <v>4.6100000000000003</v>
      </c>
      <c r="R81" s="200">
        <v>17.23</v>
      </c>
      <c r="S81" s="200">
        <v>11.17</v>
      </c>
      <c r="T81" s="200">
        <v>0</v>
      </c>
      <c r="U81" s="200">
        <v>49.87</v>
      </c>
      <c r="V81" s="200">
        <v>8.77</v>
      </c>
      <c r="W81" s="200">
        <v>19.64</v>
      </c>
      <c r="X81" s="200">
        <v>62.43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99.61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117.77</v>
      </c>
      <c r="AQ81" s="200">
        <v>38.17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488.4</v>
      </c>
      <c r="L82" s="200">
        <v>6.05</v>
      </c>
      <c r="M82" s="200">
        <v>61.44</v>
      </c>
      <c r="N82" s="200">
        <v>49.98</v>
      </c>
      <c r="O82" s="200">
        <v>35.299999999999997</v>
      </c>
      <c r="P82" s="200">
        <v>23.91</v>
      </c>
      <c r="Q82" s="200">
        <v>4.6100000000000003</v>
      </c>
      <c r="R82" s="200">
        <v>17.23</v>
      </c>
      <c r="S82" s="200">
        <v>11.17</v>
      </c>
      <c r="T82" s="200">
        <v>0</v>
      </c>
      <c r="U82" s="200">
        <v>49.87</v>
      </c>
      <c r="V82" s="200">
        <v>8.77</v>
      </c>
      <c r="W82" s="200">
        <v>19.64</v>
      </c>
      <c r="X82" s="200">
        <v>62.43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99.61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117.77</v>
      </c>
      <c r="AQ82" s="200">
        <v>38.17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488.4</v>
      </c>
      <c r="L83" s="200">
        <v>6.05</v>
      </c>
      <c r="M83" s="200">
        <v>61.44</v>
      </c>
      <c r="N83" s="200">
        <v>49.98</v>
      </c>
      <c r="O83" s="200">
        <v>35.299999999999997</v>
      </c>
      <c r="P83" s="200">
        <v>23.91</v>
      </c>
      <c r="Q83" s="200">
        <v>4.6100000000000003</v>
      </c>
      <c r="R83" s="200">
        <v>17.23</v>
      </c>
      <c r="S83" s="200">
        <v>11.17</v>
      </c>
      <c r="T83" s="200">
        <v>0</v>
      </c>
      <c r="U83" s="200">
        <v>49.87</v>
      </c>
      <c r="V83" s="200">
        <v>8.77</v>
      </c>
      <c r="W83" s="200">
        <v>19.64</v>
      </c>
      <c r="X83" s="200">
        <v>62.43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99.61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117.77</v>
      </c>
      <c r="AQ83" s="200">
        <v>38.17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488.4</v>
      </c>
      <c r="L84" s="200">
        <v>6.05</v>
      </c>
      <c r="M84" s="200">
        <v>61.44</v>
      </c>
      <c r="N84" s="200">
        <v>49.98</v>
      </c>
      <c r="O84" s="200">
        <v>35.299999999999997</v>
      </c>
      <c r="P84" s="200">
        <v>23.91</v>
      </c>
      <c r="Q84" s="200">
        <v>4.62</v>
      </c>
      <c r="R84" s="200">
        <v>17.23</v>
      </c>
      <c r="S84" s="200">
        <v>11.17</v>
      </c>
      <c r="T84" s="200">
        <v>0</v>
      </c>
      <c r="U84" s="200">
        <v>49.87</v>
      </c>
      <c r="V84" s="200">
        <v>8.77</v>
      </c>
      <c r="W84" s="200">
        <v>19.64</v>
      </c>
      <c r="X84" s="200">
        <v>62.43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99.61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117.77</v>
      </c>
      <c r="AQ84" s="200">
        <v>38.18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488.4</v>
      </c>
      <c r="L85" s="200">
        <v>6.05</v>
      </c>
      <c r="M85" s="200">
        <v>61.44</v>
      </c>
      <c r="N85" s="200">
        <v>49.98</v>
      </c>
      <c r="O85" s="200">
        <v>35.299999999999997</v>
      </c>
      <c r="P85" s="200">
        <v>23.91</v>
      </c>
      <c r="Q85" s="200">
        <v>4.62</v>
      </c>
      <c r="R85" s="200">
        <v>17.23</v>
      </c>
      <c r="S85" s="200">
        <v>11.17</v>
      </c>
      <c r="T85" s="200">
        <v>0</v>
      </c>
      <c r="U85" s="200">
        <v>49.87</v>
      </c>
      <c r="V85" s="200">
        <v>8.77</v>
      </c>
      <c r="W85" s="200">
        <v>19.64</v>
      </c>
      <c r="X85" s="200">
        <v>62.43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99.61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117.77</v>
      </c>
      <c r="AQ85" s="200">
        <v>38.17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488.4</v>
      </c>
      <c r="L86" s="200">
        <v>6.05</v>
      </c>
      <c r="M86" s="200">
        <v>61.44</v>
      </c>
      <c r="N86" s="200">
        <v>49.98</v>
      </c>
      <c r="O86" s="200">
        <v>35.299999999999997</v>
      </c>
      <c r="P86" s="200">
        <v>23.91</v>
      </c>
      <c r="Q86" s="200">
        <v>4.6100000000000003</v>
      </c>
      <c r="R86" s="200">
        <v>17.23</v>
      </c>
      <c r="S86" s="200">
        <v>11.17</v>
      </c>
      <c r="T86" s="200">
        <v>0</v>
      </c>
      <c r="U86" s="200">
        <v>49.87</v>
      </c>
      <c r="V86" s="200">
        <v>8.77</v>
      </c>
      <c r="W86" s="200">
        <v>19.64</v>
      </c>
      <c r="X86" s="200">
        <v>62.43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99.61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117.77</v>
      </c>
      <c r="AQ86" s="200">
        <v>38.17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488.4</v>
      </c>
      <c r="L87" s="200">
        <v>6.05</v>
      </c>
      <c r="M87" s="200">
        <v>61.44</v>
      </c>
      <c r="N87" s="200">
        <v>49.98</v>
      </c>
      <c r="O87" s="200">
        <v>35.299999999999997</v>
      </c>
      <c r="P87" s="200">
        <v>23.91</v>
      </c>
      <c r="Q87" s="200">
        <v>4.62</v>
      </c>
      <c r="R87" s="200">
        <v>17.23</v>
      </c>
      <c r="S87" s="200">
        <v>11.17</v>
      </c>
      <c r="T87" s="200">
        <v>0</v>
      </c>
      <c r="U87" s="200">
        <v>49.87</v>
      </c>
      <c r="V87" s="200">
        <v>8.77</v>
      </c>
      <c r="W87" s="200">
        <v>19.64</v>
      </c>
      <c r="X87" s="200">
        <v>62.43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99.61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117.77</v>
      </c>
      <c r="AQ87" s="200">
        <v>38.17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488.4</v>
      </c>
      <c r="L88" s="200">
        <v>6.05</v>
      </c>
      <c r="M88" s="200">
        <v>61.44</v>
      </c>
      <c r="N88" s="200">
        <v>49.98</v>
      </c>
      <c r="O88" s="200">
        <v>35.299999999999997</v>
      </c>
      <c r="P88" s="200">
        <v>23.91</v>
      </c>
      <c r="Q88" s="200">
        <v>4.62</v>
      </c>
      <c r="R88" s="200">
        <v>17.23</v>
      </c>
      <c r="S88" s="200">
        <v>11.17</v>
      </c>
      <c r="T88" s="200">
        <v>0</v>
      </c>
      <c r="U88" s="200">
        <v>49.87</v>
      </c>
      <c r="V88" s="200">
        <v>8.77</v>
      </c>
      <c r="W88" s="200">
        <v>19.64</v>
      </c>
      <c r="X88" s="200">
        <v>62.43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99.61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117.77</v>
      </c>
      <c r="AQ88" s="200">
        <v>38.17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488.4</v>
      </c>
      <c r="L89" s="200">
        <v>6.05</v>
      </c>
      <c r="M89" s="200">
        <v>61.44</v>
      </c>
      <c r="N89" s="200">
        <v>49.98</v>
      </c>
      <c r="O89" s="200">
        <v>35.299999999999997</v>
      </c>
      <c r="P89" s="200">
        <v>23.91</v>
      </c>
      <c r="Q89" s="200">
        <v>4.62</v>
      </c>
      <c r="R89" s="200">
        <v>17.23</v>
      </c>
      <c r="S89" s="200">
        <v>11.17</v>
      </c>
      <c r="T89" s="200">
        <v>0</v>
      </c>
      <c r="U89" s="200">
        <v>49.87</v>
      </c>
      <c r="V89" s="200">
        <v>8.77</v>
      </c>
      <c r="W89" s="200">
        <v>19.64</v>
      </c>
      <c r="X89" s="200">
        <v>62.43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117.77</v>
      </c>
      <c r="AQ89" s="200">
        <v>38.17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488.4</v>
      </c>
      <c r="L90" s="200">
        <v>6.05</v>
      </c>
      <c r="M90" s="200">
        <v>61.44</v>
      </c>
      <c r="N90" s="200">
        <v>49.98</v>
      </c>
      <c r="O90" s="200">
        <v>35.299999999999997</v>
      </c>
      <c r="P90" s="200">
        <v>23.91</v>
      </c>
      <c r="Q90" s="200">
        <v>4.62</v>
      </c>
      <c r="R90" s="200">
        <v>17.23</v>
      </c>
      <c r="S90" s="200">
        <v>11.17</v>
      </c>
      <c r="T90" s="200">
        <v>0</v>
      </c>
      <c r="U90" s="200">
        <v>49.87</v>
      </c>
      <c r="V90" s="200">
        <v>8.77</v>
      </c>
      <c r="W90" s="200">
        <v>19.64</v>
      </c>
      <c r="X90" s="200">
        <v>62.43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117.77</v>
      </c>
      <c r="AQ90" s="200">
        <v>38.17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488.39</v>
      </c>
      <c r="L91" s="200">
        <v>6.05</v>
      </c>
      <c r="M91" s="200">
        <v>61.44</v>
      </c>
      <c r="N91" s="200">
        <v>49.98</v>
      </c>
      <c r="O91" s="200">
        <v>35.299999999999997</v>
      </c>
      <c r="P91" s="200">
        <v>23.91</v>
      </c>
      <c r="Q91" s="200">
        <v>4.62</v>
      </c>
      <c r="R91" s="200">
        <v>17.23</v>
      </c>
      <c r="S91" s="200">
        <v>11.17</v>
      </c>
      <c r="T91" s="200">
        <v>0</v>
      </c>
      <c r="U91" s="200">
        <v>49.87</v>
      </c>
      <c r="V91" s="200">
        <v>8.77</v>
      </c>
      <c r="W91" s="200">
        <v>19.64</v>
      </c>
      <c r="X91" s="200">
        <v>62.43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117.77</v>
      </c>
      <c r="AQ91" s="200">
        <v>38.17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488.39</v>
      </c>
      <c r="L92" s="200">
        <v>6.05</v>
      </c>
      <c r="M92" s="200">
        <v>61.44</v>
      </c>
      <c r="N92" s="200">
        <v>49.98</v>
      </c>
      <c r="O92" s="200">
        <v>35.299999999999997</v>
      </c>
      <c r="P92" s="200">
        <v>23.91</v>
      </c>
      <c r="Q92" s="200">
        <v>4.62</v>
      </c>
      <c r="R92" s="200">
        <v>17.23</v>
      </c>
      <c r="S92" s="200">
        <v>11.17</v>
      </c>
      <c r="T92" s="200">
        <v>0</v>
      </c>
      <c r="U92" s="200">
        <v>49.87</v>
      </c>
      <c r="V92" s="200">
        <v>8.77</v>
      </c>
      <c r="W92" s="200">
        <v>19.64</v>
      </c>
      <c r="X92" s="200">
        <v>62.43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117.77</v>
      </c>
      <c r="AQ92" s="200">
        <v>38.18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488.4</v>
      </c>
      <c r="L93" s="200">
        <v>6.05</v>
      </c>
      <c r="M93" s="200">
        <v>61.44</v>
      </c>
      <c r="N93" s="200">
        <v>49.98</v>
      </c>
      <c r="O93" s="200">
        <v>35.299999999999997</v>
      </c>
      <c r="P93" s="200">
        <v>23.91</v>
      </c>
      <c r="Q93" s="200">
        <v>4.7699999999999996</v>
      </c>
      <c r="R93" s="200">
        <v>17.23</v>
      </c>
      <c r="S93" s="200">
        <v>11.17</v>
      </c>
      <c r="T93" s="200">
        <v>0</v>
      </c>
      <c r="U93" s="200">
        <v>49.87</v>
      </c>
      <c r="V93" s="200">
        <v>8.77</v>
      </c>
      <c r="W93" s="200">
        <v>19.64</v>
      </c>
      <c r="X93" s="200">
        <v>62.43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117.77</v>
      </c>
      <c r="AQ93" s="200">
        <v>38.630000000000003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433.57</v>
      </c>
      <c r="L94" s="200">
        <v>6.05</v>
      </c>
      <c r="M94" s="200">
        <v>61.44</v>
      </c>
      <c r="N94" s="200">
        <v>49.98</v>
      </c>
      <c r="O94" s="200">
        <v>35.299999999999997</v>
      </c>
      <c r="P94" s="200">
        <v>23.91</v>
      </c>
      <c r="Q94" s="200">
        <v>4.62</v>
      </c>
      <c r="R94" s="200">
        <v>17.23</v>
      </c>
      <c r="S94" s="200">
        <v>11.17</v>
      </c>
      <c r="T94" s="200">
        <v>0</v>
      </c>
      <c r="U94" s="200">
        <v>49.87</v>
      </c>
      <c r="V94" s="200">
        <v>8.77</v>
      </c>
      <c r="W94" s="200">
        <v>19.64</v>
      </c>
      <c r="X94" s="200">
        <v>62.43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117.77</v>
      </c>
      <c r="AQ94" s="200">
        <v>38.630000000000003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385.4</v>
      </c>
      <c r="L95" s="200">
        <v>6.05</v>
      </c>
      <c r="M95" s="200">
        <v>61.44</v>
      </c>
      <c r="N95" s="200">
        <v>49.98</v>
      </c>
      <c r="O95" s="200">
        <v>35.299999999999997</v>
      </c>
      <c r="P95" s="200">
        <v>23.91</v>
      </c>
      <c r="Q95" s="200">
        <v>4.62</v>
      </c>
      <c r="R95" s="200">
        <v>17.23</v>
      </c>
      <c r="S95" s="200">
        <v>11.17</v>
      </c>
      <c r="T95" s="200">
        <v>0</v>
      </c>
      <c r="U95" s="200">
        <v>49.87</v>
      </c>
      <c r="V95" s="200">
        <v>8.77</v>
      </c>
      <c r="W95" s="200">
        <v>19.64</v>
      </c>
      <c r="X95" s="200">
        <v>62.43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117.77</v>
      </c>
      <c r="AQ95" s="200">
        <v>38.17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337.22</v>
      </c>
      <c r="L96" s="200">
        <v>6.05</v>
      </c>
      <c r="M96" s="200">
        <v>61.44</v>
      </c>
      <c r="N96" s="200">
        <v>49.98</v>
      </c>
      <c r="O96" s="200">
        <v>35.299999999999997</v>
      </c>
      <c r="P96" s="200">
        <v>23.91</v>
      </c>
      <c r="Q96" s="200">
        <v>4.62</v>
      </c>
      <c r="R96" s="200">
        <v>17.23</v>
      </c>
      <c r="S96" s="200">
        <v>11.17</v>
      </c>
      <c r="T96" s="200">
        <v>0</v>
      </c>
      <c r="U96" s="200">
        <v>49.87</v>
      </c>
      <c r="V96" s="200">
        <v>8.77</v>
      </c>
      <c r="W96" s="200">
        <v>19.64</v>
      </c>
      <c r="X96" s="200">
        <v>62.43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117.77</v>
      </c>
      <c r="AQ96" s="200">
        <v>38.17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269.77999999999997</v>
      </c>
      <c r="L97" s="200">
        <v>3.85</v>
      </c>
      <c r="M97" s="200">
        <v>61.44</v>
      </c>
      <c r="N97" s="200">
        <v>49.98</v>
      </c>
      <c r="O97" s="200">
        <v>35.299999999999997</v>
      </c>
      <c r="P97" s="200">
        <v>23.91</v>
      </c>
      <c r="Q97" s="200">
        <v>2.89</v>
      </c>
      <c r="R97" s="200">
        <v>17.23</v>
      </c>
      <c r="S97" s="200">
        <v>6.75</v>
      </c>
      <c r="T97" s="200">
        <v>0</v>
      </c>
      <c r="U97" s="200">
        <v>49.87</v>
      </c>
      <c r="V97" s="200">
        <v>8.77</v>
      </c>
      <c r="W97" s="200">
        <v>19.64</v>
      </c>
      <c r="X97" s="200">
        <v>62.43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117.77</v>
      </c>
      <c r="AQ97" s="200">
        <v>38.17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269.77999999999997</v>
      </c>
      <c r="L98" s="200">
        <v>3.85</v>
      </c>
      <c r="M98" s="200">
        <v>61.44</v>
      </c>
      <c r="N98" s="200">
        <v>49.98</v>
      </c>
      <c r="O98" s="200">
        <v>35.299999999999997</v>
      </c>
      <c r="P98" s="200">
        <v>23.91</v>
      </c>
      <c r="Q98" s="200">
        <v>2.89</v>
      </c>
      <c r="R98" s="200">
        <v>17.23</v>
      </c>
      <c r="S98" s="200">
        <v>6.75</v>
      </c>
      <c r="T98" s="200">
        <v>0</v>
      </c>
      <c r="U98" s="200">
        <v>49.87</v>
      </c>
      <c r="V98" s="200">
        <v>8.77</v>
      </c>
      <c r="W98" s="200">
        <v>19.64</v>
      </c>
      <c r="X98" s="200">
        <v>62.43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117.77</v>
      </c>
      <c r="AQ98" s="200">
        <v>38.17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9.0741799999999966</v>
      </c>
      <c r="L99">
        <f t="shared" si="0"/>
        <v>0.12277250000000021</v>
      </c>
      <c r="M99">
        <f t="shared" si="0"/>
        <v>1.4745599999999979</v>
      </c>
      <c r="N99">
        <f t="shared" si="0"/>
        <v>1.1995199999999986</v>
      </c>
      <c r="O99">
        <f t="shared" si="0"/>
        <v>0.84720000000000129</v>
      </c>
      <c r="P99">
        <f t="shared" si="0"/>
        <v>0.57384000000000035</v>
      </c>
      <c r="Q99">
        <f t="shared" si="0"/>
        <v>9.3377500000000044E-2</v>
      </c>
      <c r="R99">
        <f t="shared" si="0"/>
        <v>0.35635000000000033</v>
      </c>
      <c r="S99">
        <f t="shared" si="0"/>
        <v>0.22447999999999982</v>
      </c>
      <c r="T99">
        <f t="shared" si="0"/>
        <v>0</v>
      </c>
      <c r="U99">
        <f t="shared" si="0"/>
        <v>1.2043224999999984</v>
      </c>
      <c r="V99">
        <f t="shared" si="0"/>
        <v>0.17802749999999981</v>
      </c>
      <c r="W99">
        <f t="shared" si="0"/>
        <v>0.39668250000000077</v>
      </c>
      <c r="X99">
        <f t="shared" si="0"/>
        <v>1.3665400000000003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2.1345374999999995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2.3024825000000049</v>
      </c>
      <c r="AQ99">
        <f t="shared" ref="AQ99:AT99" si="1">SUM(AQ3:AQ98)/4000</f>
        <v>0.70397250000000067</v>
      </c>
      <c r="AR99">
        <f t="shared" si="1"/>
        <v>0.47139749999999997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86.72</v>
      </c>
      <c r="L3" s="200">
        <v>22.16</v>
      </c>
      <c r="M3" s="200">
        <v>0</v>
      </c>
      <c r="N3" s="200">
        <v>28.9</v>
      </c>
      <c r="O3" s="200">
        <v>24.27</v>
      </c>
      <c r="P3" s="200">
        <v>59.97</v>
      </c>
      <c r="Q3" s="200">
        <v>1.93</v>
      </c>
      <c r="R3" s="200">
        <v>5.78</v>
      </c>
      <c r="S3" s="200">
        <v>3.85</v>
      </c>
      <c r="T3" s="200">
        <v>0</v>
      </c>
      <c r="U3" s="200">
        <v>318.88</v>
      </c>
      <c r="V3" s="200">
        <v>5.08</v>
      </c>
      <c r="W3" s="200">
        <v>8.52</v>
      </c>
      <c r="X3" s="200">
        <v>36.1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34.69</v>
      </c>
      <c r="AQ3" s="200">
        <v>11.56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86.72</v>
      </c>
      <c r="L4" s="200">
        <v>22.16</v>
      </c>
      <c r="M4" s="200">
        <v>0</v>
      </c>
      <c r="N4" s="200">
        <v>28.9</v>
      </c>
      <c r="O4" s="200">
        <v>24.27</v>
      </c>
      <c r="P4" s="200">
        <v>59.97</v>
      </c>
      <c r="Q4" s="200">
        <v>1.93</v>
      </c>
      <c r="R4" s="200">
        <v>5.78</v>
      </c>
      <c r="S4" s="200">
        <v>3.85</v>
      </c>
      <c r="T4" s="200">
        <v>0</v>
      </c>
      <c r="U4" s="200">
        <v>318.88</v>
      </c>
      <c r="V4" s="200">
        <v>5.08</v>
      </c>
      <c r="W4" s="200">
        <v>8.52</v>
      </c>
      <c r="X4" s="200">
        <v>36.1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34.69</v>
      </c>
      <c r="AQ4" s="200">
        <v>11.56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86.72</v>
      </c>
      <c r="L5" s="200">
        <v>22.16</v>
      </c>
      <c r="M5" s="200">
        <v>0</v>
      </c>
      <c r="N5" s="200">
        <v>28.9</v>
      </c>
      <c r="O5" s="200">
        <v>24.27</v>
      </c>
      <c r="P5" s="200">
        <v>59.97</v>
      </c>
      <c r="Q5" s="200">
        <v>1.93</v>
      </c>
      <c r="R5" s="200">
        <v>5.78</v>
      </c>
      <c r="S5" s="200">
        <v>3.85</v>
      </c>
      <c r="T5" s="200">
        <v>0</v>
      </c>
      <c r="U5" s="200">
        <v>318.88</v>
      </c>
      <c r="V5" s="200">
        <v>5.08</v>
      </c>
      <c r="W5" s="200">
        <v>8.52</v>
      </c>
      <c r="X5" s="200">
        <v>36.1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44.32</v>
      </c>
      <c r="AQ5" s="200">
        <v>11.56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86.72</v>
      </c>
      <c r="L6" s="200">
        <v>22.16</v>
      </c>
      <c r="M6" s="200">
        <v>0</v>
      </c>
      <c r="N6" s="200">
        <v>28.9</v>
      </c>
      <c r="O6" s="200">
        <v>24.27</v>
      </c>
      <c r="P6" s="200">
        <v>59.97</v>
      </c>
      <c r="Q6" s="200">
        <v>1.93</v>
      </c>
      <c r="R6" s="200">
        <v>5.78</v>
      </c>
      <c r="S6" s="200">
        <v>3.85</v>
      </c>
      <c r="T6" s="200">
        <v>0</v>
      </c>
      <c r="U6" s="200">
        <v>318.88</v>
      </c>
      <c r="V6" s="200">
        <v>5.08</v>
      </c>
      <c r="W6" s="200">
        <v>8.52</v>
      </c>
      <c r="X6" s="200">
        <v>36.1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43.36</v>
      </c>
      <c r="AQ6" s="200">
        <v>11.56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86.72</v>
      </c>
      <c r="L7" s="200">
        <v>22.16</v>
      </c>
      <c r="M7" s="200">
        <v>0</v>
      </c>
      <c r="N7" s="200">
        <v>28.9</v>
      </c>
      <c r="O7" s="200">
        <v>24.27</v>
      </c>
      <c r="P7" s="200">
        <v>59.97</v>
      </c>
      <c r="Q7" s="200">
        <v>1.93</v>
      </c>
      <c r="R7" s="200">
        <v>5.83</v>
      </c>
      <c r="S7" s="200">
        <v>3.85</v>
      </c>
      <c r="T7" s="200">
        <v>0</v>
      </c>
      <c r="U7" s="200">
        <v>263.85000000000002</v>
      </c>
      <c r="V7" s="200">
        <v>5.08</v>
      </c>
      <c r="W7" s="200">
        <v>8.52</v>
      </c>
      <c r="X7" s="200">
        <v>36.1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42.39</v>
      </c>
      <c r="AQ7" s="200">
        <v>11.56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86.72</v>
      </c>
      <c r="L8" s="200">
        <v>22.16</v>
      </c>
      <c r="M8" s="200">
        <v>0</v>
      </c>
      <c r="N8" s="200">
        <v>28.9</v>
      </c>
      <c r="O8" s="200">
        <v>24.27</v>
      </c>
      <c r="P8" s="200">
        <v>59.97</v>
      </c>
      <c r="Q8" s="200">
        <v>1.93</v>
      </c>
      <c r="R8" s="200">
        <v>5.83</v>
      </c>
      <c r="S8" s="200">
        <v>3.85</v>
      </c>
      <c r="T8" s="200">
        <v>0</v>
      </c>
      <c r="U8" s="200">
        <v>263.85000000000002</v>
      </c>
      <c r="V8" s="200">
        <v>5.07</v>
      </c>
      <c r="W8" s="200">
        <v>8.52</v>
      </c>
      <c r="X8" s="200">
        <v>36.1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47.21</v>
      </c>
      <c r="AQ8" s="200">
        <v>11.56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86.72</v>
      </c>
      <c r="L9" s="200">
        <v>22.16</v>
      </c>
      <c r="M9" s="200">
        <v>0</v>
      </c>
      <c r="N9" s="200">
        <v>28.9</v>
      </c>
      <c r="O9" s="200">
        <v>24.27</v>
      </c>
      <c r="P9" s="200">
        <v>59.97</v>
      </c>
      <c r="Q9" s="200">
        <v>1.93</v>
      </c>
      <c r="R9" s="200">
        <v>10.14</v>
      </c>
      <c r="S9" s="200">
        <v>3.85</v>
      </c>
      <c r="T9" s="200">
        <v>0</v>
      </c>
      <c r="U9" s="200">
        <v>263.85000000000002</v>
      </c>
      <c r="V9" s="200">
        <v>5.07</v>
      </c>
      <c r="W9" s="200">
        <v>8.52</v>
      </c>
      <c r="X9" s="200">
        <v>36.1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68.099999999999994</v>
      </c>
      <c r="AQ9" s="200">
        <v>11.56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86.72</v>
      </c>
      <c r="L10" s="200">
        <v>22.16</v>
      </c>
      <c r="M10" s="200">
        <v>0</v>
      </c>
      <c r="N10" s="200">
        <v>28.9</v>
      </c>
      <c r="O10" s="200">
        <v>24.27</v>
      </c>
      <c r="P10" s="200">
        <v>59.97</v>
      </c>
      <c r="Q10" s="200">
        <v>1.93</v>
      </c>
      <c r="R10" s="200">
        <v>10.38</v>
      </c>
      <c r="S10" s="200">
        <v>3.85</v>
      </c>
      <c r="T10" s="200">
        <v>0</v>
      </c>
      <c r="U10" s="200">
        <v>263.85000000000002</v>
      </c>
      <c r="V10" s="200">
        <v>5.07</v>
      </c>
      <c r="W10" s="200">
        <v>8.52</v>
      </c>
      <c r="X10" s="200">
        <v>36.1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68.099999999999994</v>
      </c>
      <c r="AQ10" s="200">
        <v>11.56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86.72</v>
      </c>
      <c r="L11" s="200">
        <v>22.16</v>
      </c>
      <c r="M11" s="200">
        <v>0</v>
      </c>
      <c r="N11" s="200">
        <v>28.9</v>
      </c>
      <c r="O11" s="200">
        <v>24.27</v>
      </c>
      <c r="P11" s="200">
        <v>59.97</v>
      </c>
      <c r="Q11" s="200">
        <v>1.93</v>
      </c>
      <c r="R11" s="200">
        <v>10.38</v>
      </c>
      <c r="S11" s="200">
        <v>3.85</v>
      </c>
      <c r="T11" s="200">
        <v>0</v>
      </c>
      <c r="U11" s="200">
        <v>263.85000000000002</v>
      </c>
      <c r="V11" s="200">
        <v>5.07</v>
      </c>
      <c r="W11" s="200">
        <v>8.52</v>
      </c>
      <c r="X11" s="200">
        <v>36.1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68.099999999999994</v>
      </c>
      <c r="AQ11" s="200">
        <v>11.56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86.72</v>
      </c>
      <c r="L12" s="200">
        <v>22.16</v>
      </c>
      <c r="M12" s="200">
        <v>0</v>
      </c>
      <c r="N12" s="200">
        <v>28.9</v>
      </c>
      <c r="O12" s="200">
        <v>24.27</v>
      </c>
      <c r="P12" s="200">
        <v>59.97</v>
      </c>
      <c r="Q12" s="200">
        <v>1.93</v>
      </c>
      <c r="R12" s="200">
        <v>10.38</v>
      </c>
      <c r="S12" s="200">
        <v>3.85</v>
      </c>
      <c r="T12" s="200">
        <v>0</v>
      </c>
      <c r="U12" s="200">
        <v>263.85000000000002</v>
      </c>
      <c r="V12" s="200">
        <v>5.07</v>
      </c>
      <c r="W12" s="200">
        <v>8.52</v>
      </c>
      <c r="X12" s="200">
        <v>36.1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68.099999999999994</v>
      </c>
      <c r="AQ12" s="200">
        <v>11.56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86.72</v>
      </c>
      <c r="L13" s="200">
        <v>22.16</v>
      </c>
      <c r="M13" s="200">
        <v>0</v>
      </c>
      <c r="N13" s="200">
        <v>28.9</v>
      </c>
      <c r="O13" s="200">
        <v>24.27</v>
      </c>
      <c r="P13" s="200">
        <v>59.97</v>
      </c>
      <c r="Q13" s="200">
        <v>1.93</v>
      </c>
      <c r="R13" s="200">
        <v>10.37</v>
      </c>
      <c r="S13" s="200">
        <v>3.88</v>
      </c>
      <c r="T13" s="200">
        <v>0</v>
      </c>
      <c r="U13" s="200">
        <v>263.85000000000002</v>
      </c>
      <c r="V13" s="200">
        <v>5.08</v>
      </c>
      <c r="W13" s="200">
        <v>11.36</v>
      </c>
      <c r="X13" s="200">
        <v>36.1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68.099999999999994</v>
      </c>
      <c r="AQ13" s="200">
        <v>11.56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86.72</v>
      </c>
      <c r="L14" s="200">
        <v>22.16</v>
      </c>
      <c r="M14" s="200">
        <v>0</v>
      </c>
      <c r="N14" s="200">
        <v>28.9</v>
      </c>
      <c r="O14" s="200">
        <v>24.27</v>
      </c>
      <c r="P14" s="200">
        <v>59.97</v>
      </c>
      <c r="Q14" s="200">
        <v>1.93</v>
      </c>
      <c r="R14" s="200">
        <v>10.37</v>
      </c>
      <c r="S14" s="200">
        <v>3.88</v>
      </c>
      <c r="T14" s="200">
        <v>0</v>
      </c>
      <c r="U14" s="200">
        <v>263.85000000000002</v>
      </c>
      <c r="V14" s="200">
        <v>5.08</v>
      </c>
      <c r="W14" s="200">
        <v>11.36</v>
      </c>
      <c r="X14" s="200">
        <v>36.1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68.099999999999994</v>
      </c>
      <c r="AQ14" s="200">
        <v>11.56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86.72</v>
      </c>
      <c r="L15" s="200">
        <v>22.16</v>
      </c>
      <c r="M15" s="200">
        <v>0</v>
      </c>
      <c r="N15" s="200">
        <v>28.9</v>
      </c>
      <c r="O15" s="200">
        <v>24.27</v>
      </c>
      <c r="P15" s="200">
        <v>59.97</v>
      </c>
      <c r="Q15" s="200">
        <v>1.93</v>
      </c>
      <c r="R15" s="200">
        <v>10.37</v>
      </c>
      <c r="S15" s="200">
        <v>3.88</v>
      </c>
      <c r="T15" s="200">
        <v>0</v>
      </c>
      <c r="U15" s="200">
        <v>263.85000000000002</v>
      </c>
      <c r="V15" s="200">
        <v>5.08</v>
      </c>
      <c r="W15" s="200">
        <v>11.36</v>
      </c>
      <c r="X15" s="200">
        <v>36.1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68.099999999999994</v>
      </c>
      <c r="AQ15" s="200">
        <v>11.28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86.72</v>
      </c>
      <c r="L16" s="200">
        <v>22.16</v>
      </c>
      <c r="M16" s="200">
        <v>0</v>
      </c>
      <c r="N16" s="200">
        <v>28.9</v>
      </c>
      <c r="O16" s="200">
        <v>24.27</v>
      </c>
      <c r="P16" s="200">
        <v>59.97</v>
      </c>
      <c r="Q16" s="200">
        <v>1.93</v>
      </c>
      <c r="R16" s="200">
        <v>10.37</v>
      </c>
      <c r="S16" s="200">
        <v>3.88</v>
      </c>
      <c r="T16" s="200">
        <v>0</v>
      </c>
      <c r="U16" s="200">
        <v>263.85000000000002</v>
      </c>
      <c r="V16" s="200">
        <v>5.08</v>
      </c>
      <c r="W16" s="200">
        <v>11.36</v>
      </c>
      <c r="X16" s="200">
        <v>36.1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68.099999999999994</v>
      </c>
      <c r="AQ16" s="200">
        <v>11.28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86.72</v>
      </c>
      <c r="L17" s="200">
        <v>22.16</v>
      </c>
      <c r="M17" s="200">
        <v>0</v>
      </c>
      <c r="N17" s="200">
        <v>28.9</v>
      </c>
      <c r="O17" s="200">
        <v>24.27</v>
      </c>
      <c r="P17" s="200">
        <v>59.97</v>
      </c>
      <c r="Q17" s="200">
        <v>1.93</v>
      </c>
      <c r="R17" s="200">
        <v>10.37</v>
      </c>
      <c r="S17" s="200">
        <v>3.88</v>
      </c>
      <c r="T17" s="200">
        <v>0</v>
      </c>
      <c r="U17" s="200">
        <v>263.85000000000002</v>
      </c>
      <c r="V17" s="200">
        <v>5.08</v>
      </c>
      <c r="W17" s="200">
        <v>11.36</v>
      </c>
      <c r="X17" s="200">
        <v>36.1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68.099999999999994</v>
      </c>
      <c r="AQ17" s="200">
        <v>11.14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86.72</v>
      </c>
      <c r="L18" s="200">
        <v>22.16</v>
      </c>
      <c r="M18" s="200">
        <v>0</v>
      </c>
      <c r="N18" s="200">
        <v>28.9</v>
      </c>
      <c r="O18" s="200">
        <v>24.27</v>
      </c>
      <c r="P18" s="200">
        <v>59.97</v>
      </c>
      <c r="Q18" s="200">
        <v>1.93</v>
      </c>
      <c r="R18" s="200">
        <v>10.37</v>
      </c>
      <c r="S18" s="200">
        <v>3.88</v>
      </c>
      <c r="T18" s="200">
        <v>0</v>
      </c>
      <c r="U18" s="200">
        <v>263.85000000000002</v>
      </c>
      <c r="V18" s="200">
        <v>5.08</v>
      </c>
      <c r="W18" s="200">
        <v>11.36</v>
      </c>
      <c r="X18" s="200">
        <v>36.1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68.099999999999994</v>
      </c>
      <c r="AQ18" s="200">
        <v>11.14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86.72</v>
      </c>
      <c r="L19" s="200">
        <v>22.16</v>
      </c>
      <c r="M19" s="200">
        <v>0</v>
      </c>
      <c r="N19" s="200">
        <v>28.9</v>
      </c>
      <c r="O19" s="200">
        <v>24.27</v>
      </c>
      <c r="P19" s="200">
        <v>59.97</v>
      </c>
      <c r="Q19" s="200">
        <v>1.93</v>
      </c>
      <c r="R19" s="200">
        <v>10.37</v>
      </c>
      <c r="S19" s="200">
        <v>3.88</v>
      </c>
      <c r="T19" s="200">
        <v>0</v>
      </c>
      <c r="U19" s="200">
        <v>263.85000000000002</v>
      </c>
      <c r="V19" s="200">
        <v>5.08</v>
      </c>
      <c r="W19" s="200">
        <v>11.36</v>
      </c>
      <c r="X19" s="200">
        <v>36.1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68.099999999999994</v>
      </c>
      <c r="AQ19" s="200">
        <v>11.14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86.72</v>
      </c>
      <c r="L20" s="200">
        <v>22.16</v>
      </c>
      <c r="M20" s="200">
        <v>0</v>
      </c>
      <c r="N20" s="200">
        <v>28.9</v>
      </c>
      <c r="O20" s="200">
        <v>24.27</v>
      </c>
      <c r="P20" s="200">
        <v>59.97</v>
      </c>
      <c r="Q20" s="200">
        <v>1.93</v>
      </c>
      <c r="R20" s="200">
        <v>10.37</v>
      </c>
      <c r="S20" s="200">
        <v>3.88</v>
      </c>
      <c r="T20" s="200">
        <v>0</v>
      </c>
      <c r="U20" s="200">
        <v>263.85000000000002</v>
      </c>
      <c r="V20" s="200">
        <v>5.08</v>
      </c>
      <c r="W20" s="200">
        <v>11.36</v>
      </c>
      <c r="X20" s="200">
        <v>36.1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68.099999999999994</v>
      </c>
      <c r="AQ20" s="200">
        <v>11.14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86.72</v>
      </c>
      <c r="L21" s="200">
        <v>22.16</v>
      </c>
      <c r="M21" s="200">
        <v>0</v>
      </c>
      <c r="N21" s="200">
        <v>28.9</v>
      </c>
      <c r="O21" s="200">
        <v>24.27</v>
      </c>
      <c r="P21" s="200">
        <v>59.97</v>
      </c>
      <c r="Q21" s="200">
        <v>1.93</v>
      </c>
      <c r="R21" s="200">
        <v>10.37</v>
      </c>
      <c r="S21" s="200">
        <v>3.88</v>
      </c>
      <c r="T21" s="200">
        <v>0</v>
      </c>
      <c r="U21" s="200">
        <v>263.85000000000002</v>
      </c>
      <c r="V21" s="200">
        <v>5.08</v>
      </c>
      <c r="W21" s="200">
        <v>11.36</v>
      </c>
      <c r="X21" s="200">
        <v>36.1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68.099999999999994</v>
      </c>
      <c r="AQ21" s="200">
        <v>11.14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86.72</v>
      </c>
      <c r="L22" s="200">
        <v>22.16</v>
      </c>
      <c r="M22" s="200">
        <v>0</v>
      </c>
      <c r="N22" s="200">
        <v>28.9</v>
      </c>
      <c r="O22" s="200">
        <v>24.27</v>
      </c>
      <c r="P22" s="200">
        <v>59.97</v>
      </c>
      <c r="Q22" s="200">
        <v>1.93</v>
      </c>
      <c r="R22" s="200">
        <v>10.38</v>
      </c>
      <c r="S22" s="200">
        <v>3.85</v>
      </c>
      <c r="T22" s="200">
        <v>0</v>
      </c>
      <c r="U22" s="200">
        <v>263.85000000000002</v>
      </c>
      <c r="V22" s="200">
        <v>4.2699999999999996</v>
      </c>
      <c r="W22" s="200">
        <v>11.36</v>
      </c>
      <c r="X22" s="200">
        <v>36.1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68.099999999999994</v>
      </c>
      <c r="AQ22" s="200">
        <v>11.14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86.72</v>
      </c>
      <c r="L23" s="200">
        <v>22.16</v>
      </c>
      <c r="M23" s="200">
        <v>0</v>
      </c>
      <c r="N23" s="200">
        <v>28.9</v>
      </c>
      <c r="O23" s="200">
        <v>24.27</v>
      </c>
      <c r="P23" s="200">
        <v>59.97</v>
      </c>
      <c r="Q23" s="200">
        <v>1.93</v>
      </c>
      <c r="R23" s="200">
        <v>10.38</v>
      </c>
      <c r="S23" s="200">
        <v>3.85</v>
      </c>
      <c r="T23" s="200">
        <v>0</v>
      </c>
      <c r="U23" s="200">
        <v>263.85000000000002</v>
      </c>
      <c r="V23" s="200">
        <v>5.0599999999999996</v>
      </c>
      <c r="W23" s="200">
        <v>11.36</v>
      </c>
      <c r="X23" s="200">
        <v>36.1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68.099999999999994</v>
      </c>
      <c r="AQ23" s="200">
        <v>21.2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86.72</v>
      </c>
      <c r="L24" s="200">
        <v>22.16</v>
      </c>
      <c r="M24" s="200">
        <v>0</v>
      </c>
      <c r="N24" s="200">
        <v>28.9</v>
      </c>
      <c r="O24" s="200">
        <v>24.27</v>
      </c>
      <c r="P24" s="200">
        <v>59.97</v>
      </c>
      <c r="Q24" s="200">
        <v>1.93</v>
      </c>
      <c r="R24" s="200">
        <v>10.38</v>
      </c>
      <c r="S24" s="200">
        <v>3.85</v>
      </c>
      <c r="T24" s="200">
        <v>0</v>
      </c>
      <c r="U24" s="200">
        <v>263.85000000000002</v>
      </c>
      <c r="V24" s="200">
        <v>5.08</v>
      </c>
      <c r="W24" s="200">
        <v>11.36</v>
      </c>
      <c r="X24" s="200">
        <v>36.1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68.099999999999994</v>
      </c>
      <c r="AQ24" s="200">
        <v>21.2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83.9</v>
      </c>
      <c r="L25" s="200">
        <v>22.16</v>
      </c>
      <c r="M25" s="200">
        <v>0</v>
      </c>
      <c r="N25" s="200">
        <v>28.9</v>
      </c>
      <c r="O25" s="200">
        <v>24.27</v>
      </c>
      <c r="P25" s="200">
        <v>59.97</v>
      </c>
      <c r="Q25" s="200">
        <v>1.93</v>
      </c>
      <c r="R25" s="200">
        <v>10.38</v>
      </c>
      <c r="S25" s="200">
        <v>3.85</v>
      </c>
      <c r="T25" s="200">
        <v>0</v>
      </c>
      <c r="U25" s="200">
        <v>263.85000000000002</v>
      </c>
      <c r="V25" s="200">
        <v>5.08</v>
      </c>
      <c r="W25" s="200">
        <v>11.36</v>
      </c>
      <c r="X25" s="200">
        <v>36.1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68.099999999999994</v>
      </c>
      <c r="AQ25" s="200">
        <v>21.2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86.72</v>
      </c>
      <c r="L26" s="200">
        <v>22.16</v>
      </c>
      <c r="M26" s="200">
        <v>0</v>
      </c>
      <c r="N26" s="200">
        <v>28.9</v>
      </c>
      <c r="O26" s="200">
        <v>24.27</v>
      </c>
      <c r="P26" s="200">
        <v>59.97</v>
      </c>
      <c r="Q26" s="200">
        <v>1.93</v>
      </c>
      <c r="R26" s="200">
        <v>10.38</v>
      </c>
      <c r="S26" s="200">
        <v>5.09</v>
      </c>
      <c r="T26" s="200">
        <v>0</v>
      </c>
      <c r="U26" s="200">
        <v>263.85000000000002</v>
      </c>
      <c r="V26" s="200">
        <v>5.08</v>
      </c>
      <c r="W26" s="200">
        <v>11.36</v>
      </c>
      <c r="X26" s="200">
        <v>36.1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68.099999999999994</v>
      </c>
      <c r="AQ26" s="200">
        <v>21.2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83.56</v>
      </c>
      <c r="L27" s="200">
        <v>22.16</v>
      </c>
      <c r="M27" s="200">
        <v>0</v>
      </c>
      <c r="N27" s="200">
        <v>28.9</v>
      </c>
      <c r="O27" s="200">
        <v>24.27</v>
      </c>
      <c r="P27" s="200">
        <v>59.97</v>
      </c>
      <c r="Q27" s="200">
        <v>2.67</v>
      </c>
      <c r="R27" s="200">
        <v>10</v>
      </c>
      <c r="S27" s="200">
        <v>6.46</v>
      </c>
      <c r="T27" s="200">
        <v>0</v>
      </c>
      <c r="U27" s="200">
        <v>263.85000000000002</v>
      </c>
      <c r="V27" s="200">
        <v>5.08</v>
      </c>
      <c r="W27" s="200">
        <v>11.36</v>
      </c>
      <c r="X27" s="200">
        <v>36.1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45.97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68.099999999999994</v>
      </c>
      <c r="AQ27" s="200">
        <v>19.600000000000001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83.56</v>
      </c>
      <c r="L28" s="200">
        <v>41.9</v>
      </c>
      <c r="M28" s="200">
        <v>0</v>
      </c>
      <c r="N28" s="200">
        <v>28.9</v>
      </c>
      <c r="O28" s="200">
        <v>24.27</v>
      </c>
      <c r="P28" s="200">
        <v>59.97</v>
      </c>
      <c r="Q28" s="200">
        <v>2.67</v>
      </c>
      <c r="R28" s="200">
        <v>9.99</v>
      </c>
      <c r="S28" s="200">
        <v>6.46</v>
      </c>
      <c r="T28" s="200">
        <v>0</v>
      </c>
      <c r="U28" s="200">
        <v>263.85000000000002</v>
      </c>
      <c r="V28" s="200">
        <v>5.08</v>
      </c>
      <c r="W28" s="200">
        <v>11.36</v>
      </c>
      <c r="X28" s="200">
        <v>36.1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68.099999999999994</v>
      </c>
      <c r="AQ28" s="200">
        <v>21.85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83.56</v>
      </c>
      <c r="L29" s="200">
        <v>41.9</v>
      </c>
      <c r="M29" s="200">
        <v>0</v>
      </c>
      <c r="N29" s="200">
        <v>28.9</v>
      </c>
      <c r="O29" s="200">
        <v>24.27</v>
      </c>
      <c r="P29" s="200">
        <v>59.97</v>
      </c>
      <c r="Q29" s="200">
        <v>2.67</v>
      </c>
      <c r="R29" s="200">
        <v>10</v>
      </c>
      <c r="S29" s="200">
        <v>6.46</v>
      </c>
      <c r="T29" s="200">
        <v>0</v>
      </c>
      <c r="U29" s="200">
        <v>263.85000000000002</v>
      </c>
      <c r="V29" s="200">
        <v>5.08</v>
      </c>
      <c r="W29" s="200">
        <v>11.36</v>
      </c>
      <c r="X29" s="200">
        <v>36.1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68.099999999999994</v>
      </c>
      <c r="AQ29" s="200">
        <v>21.85</v>
      </c>
      <c r="AR29" s="200">
        <v>0.95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83.56</v>
      </c>
      <c r="L30" s="200">
        <v>41.9</v>
      </c>
      <c r="M30" s="200">
        <v>0</v>
      </c>
      <c r="N30" s="200">
        <v>28.9</v>
      </c>
      <c r="O30" s="200">
        <v>24.27</v>
      </c>
      <c r="P30" s="200">
        <v>59.97</v>
      </c>
      <c r="Q30" s="200">
        <v>2.67</v>
      </c>
      <c r="R30" s="200">
        <v>10</v>
      </c>
      <c r="S30" s="200">
        <v>6.46</v>
      </c>
      <c r="T30" s="200">
        <v>0</v>
      </c>
      <c r="U30" s="200">
        <v>263.85000000000002</v>
      </c>
      <c r="V30" s="200">
        <v>5.08</v>
      </c>
      <c r="W30" s="200">
        <v>11.36</v>
      </c>
      <c r="X30" s="200">
        <v>36.1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68.099999999999994</v>
      </c>
      <c r="AQ30" s="200">
        <v>21.79</v>
      </c>
      <c r="AR30" s="200">
        <v>3.45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83.56</v>
      </c>
      <c r="L31" s="200">
        <v>41.22</v>
      </c>
      <c r="M31" s="200">
        <v>0</v>
      </c>
      <c r="N31" s="200">
        <v>28.9</v>
      </c>
      <c r="O31" s="200">
        <v>24.27</v>
      </c>
      <c r="P31" s="200">
        <v>59.97</v>
      </c>
      <c r="Q31" s="200">
        <v>2.67</v>
      </c>
      <c r="R31" s="200">
        <v>10</v>
      </c>
      <c r="S31" s="200">
        <v>6.46</v>
      </c>
      <c r="T31" s="200">
        <v>0</v>
      </c>
      <c r="U31" s="200">
        <v>263.85000000000002</v>
      </c>
      <c r="V31" s="200">
        <v>5.08</v>
      </c>
      <c r="W31" s="200">
        <v>11.36</v>
      </c>
      <c r="X31" s="200">
        <v>36.1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68.099999999999994</v>
      </c>
      <c r="AQ31" s="200">
        <v>22.08</v>
      </c>
      <c r="AR31" s="200">
        <v>8.39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157.32</v>
      </c>
      <c r="L32" s="200">
        <v>41.9</v>
      </c>
      <c r="M32" s="200">
        <v>0</v>
      </c>
      <c r="N32" s="200">
        <v>28.9</v>
      </c>
      <c r="O32" s="200">
        <v>24.27</v>
      </c>
      <c r="P32" s="200">
        <v>59.97</v>
      </c>
      <c r="Q32" s="200">
        <v>2.67</v>
      </c>
      <c r="R32" s="200">
        <v>10</v>
      </c>
      <c r="S32" s="200">
        <v>6.46</v>
      </c>
      <c r="T32" s="200">
        <v>0</v>
      </c>
      <c r="U32" s="200">
        <v>263.85000000000002</v>
      </c>
      <c r="V32" s="200">
        <v>5.08</v>
      </c>
      <c r="W32" s="200">
        <v>11.36</v>
      </c>
      <c r="X32" s="200">
        <v>36.1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68.099999999999994</v>
      </c>
      <c r="AQ32" s="200">
        <v>22.07</v>
      </c>
      <c r="AR32" s="200">
        <v>15.97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157.25</v>
      </c>
      <c r="L33" s="200">
        <v>41.9</v>
      </c>
      <c r="M33" s="200">
        <v>0</v>
      </c>
      <c r="N33" s="200">
        <v>28.9</v>
      </c>
      <c r="O33" s="200">
        <v>24.27</v>
      </c>
      <c r="P33" s="200">
        <v>59.97</v>
      </c>
      <c r="Q33" s="200">
        <v>2.67</v>
      </c>
      <c r="R33" s="200">
        <v>10</v>
      </c>
      <c r="S33" s="200">
        <v>6.46</v>
      </c>
      <c r="T33" s="200">
        <v>0</v>
      </c>
      <c r="U33" s="200">
        <v>263.85000000000002</v>
      </c>
      <c r="V33" s="200">
        <v>5.08</v>
      </c>
      <c r="W33" s="200">
        <v>11.36</v>
      </c>
      <c r="X33" s="200">
        <v>36.1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68.099999999999994</v>
      </c>
      <c r="AQ33" s="200">
        <v>22.07</v>
      </c>
      <c r="AR33" s="200">
        <v>23.97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157.25</v>
      </c>
      <c r="L34" s="200">
        <v>41.9</v>
      </c>
      <c r="M34" s="200">
        <v>0</v>
      </c>
      <c r="N34" s="200">
        <v>28.9</v>
      </c>
      <c r="O34" s="200">
        <v>24.27</v>
      </c>
      <c r="P34" s="200">
        <v>59.97</v>
      </c>
      <c r="Q34" s="200">
        <v>2.67</v>
      </c>
      <c r="R34" s="200">
        <v>10</v>
      </c>
      <c r="S34" s="200">
        <v>6.46</v>
      </c>
      <c r="T34" s="200">
        <v>0</v>
      </c>
      <c r="U34" s="200">
        <v>263.85000000000002</v>
      </c>
      <c r="V34" s="200">
        <v>5.08</v>
      </c>
      <c r="W34" s="200">
        <v>11.36</v>
      </c>
      <c r="X34" s="200">
        <v>36.1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68.099999999999994</v>
      </c>
      <c r="AQ34" s="200">
        <v>22.07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157.25</v>
      </c>
      <c r="L35" s="200">
        <v>41.9</v>
      </c>
      <c r="M35" s="200">
        <v>0</v>
      </c>
      <c r="N35" s="200">
        <v>28.9</v>
      </c>
      <c r="O35" s="200">
        <v>24.27</v>
      </c>
      <c r="P35" s="200">
        <v>59.97</v>
      </c>
      <c r="Q35" s="200">
        <v>2.67</v>
      </c>
      <c r="R35" s="200">
        <v>10</v>
      </c>
      <c r="S35" s="200">
        <v>6.46</v>
      </c>
      <c r="T35" s="200">
        <v>0</v>
      </c>
      <c r="U35" s="200">
        <v>265.60000000000002</v>
      </c>
      <c r="V35" s="200">
        <v>5.08</v>
      </c>
      <c r="W35" s="200">
        <v>11.36</v>
      </c>
      <c r="X35" s="200">
        <v>36.1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68.099999999999994</v>
      </c>
      <c r="AQ35" s="200">
        <v>22.07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157.25</v>
      </c>
      <c r="L36" s="200">
        <v>41.9</v>
      </c>
      <c r="M36" s="200">
        <v>0</v>
      </c>
      <c r="N36" s="200">
        <v>28.9</v>
      </c>
      <c r="O36" s="200">
        <v>24.27</v>
      </c>
      <c r="P36" s="200">
        <v>59.97</v>
      </c>
      <c r="Q36" s="200">
        <v>2.67</v>
      </c>
      <c r="R36" s="200">
        <v>10</v>
      </c>
      <c r="S36" s="200">
        <v>6.46</v>
      </c>
      <c r="T36" s="200">
        <v>0</v>
      </c>
      <c r="U36" s="200">
        <v>265.74</v>
      </c>
      <c r="V36" s="200">
        <v>5.08</v>
      </c>
      <c r="W36" s="200">
        <v>11.36</v>
      </c>
      <c r="X36" s="200">
        <v>36.1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68.099999999999994</v>
      </c>
      <c r="AQ36" s="200">
        <v>22.07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157.25</v>
      </c>
      <c r="L37" s="200">
        <v>41.9</v>
      </c>
      <c r="M37" s="200">
        <v>0</v>
      </c>
      <c r="N37" s="200">
        <v>28.9</v>
      </c>
      <c r="O37" s="200">
        <v>24.27</v>
      </c>
      <c r="P37" s="200">
        <v>59.97</v>
      </c>
      <c r="Q37" s="200">
        <v>2.67</v>
      </c>
      <c r="R37" s="200">
        <v>10</v>
      </c>
      <c r="S37" s="200">
        <v>6.46</v>
      </c>
      <c r="T37" s="200">
        <v>0</v>
      </c>
      <c r="U37" s="200">
        <v>265.74</v>
      </c>
      <c r="V37" s="200">
        <v>5.08</v>
      </c>
      <c r="W37" s="200">
        <v>11.36</v>
      </c>
      <c r="X37" s="200">
        <v>36.1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68.099999999999994</v>
      </c>
      <c r="AQ37" s="200">
        <v>22.07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157.32</v>
      </c>
      <c r="L38" s="200">
        <v>41.9</v>
      </c>
      <c r="M38" s="200">
        <v>0</v>
      </c>
      <c r="N38" s="200">
        <v>28.9</v>
      </c>
      <c r="O38" s="200">
        <v>24.27</v>
      </c>
      <c r="P38" s="200">
        <v>59.97</v>
      </c>
      <c r="Q38" s="200">
        <v>2.67</v>
      </c>
      <c r="R38" s="200">
        <v>10</v>
      </c>
      <c r="S38" s="200">
        <v>6.46</v>
      </c>
      <c r="T38" s="200">
        <v>0</v>
      </c>
      <c r="U38" s="200">
        <v>265.74</v>
      </c>
      <c r="V38" s="200">
        <v>5.08</v>
      </c>
      <c r="W38" s="200">
        <v>11.36</v>
      </c>
      <c r="X38" s="200">
        <v>36.1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68.099999999999994</v>
      </c>
      <c r="AQ38" s="200">
        <v>22.08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157.32</v>
      </c>
      <c r="L39" s="200">
        <v>41.9</v>
      </c>
      <c r="M39" s="200">
        <v>0</v>
      </c>
      <c r="N39" s="200">
        <v>28.9</v>
      </c>
      <c r="O39" s="200">
        <v>24.27</v>
      </c>
      <c r="P39" s="200">
        <v>59.97</v>
      </c>
      <c r="Q39" s="200">
        <v>2.67</v>
      </c>
      <c r="R39" s="200">
        <v>10</v>
      </c>
      <c r="S39" s="200">
        <v>6.46</v>
      </c>
      <c r="T39" s="200">
        <v>0</v>
      </c>
      <c r="U39" s="200">
        <v>265.74</v>
      </c>
      <c r="V39" s="200">
        <v>5.08</v>
      </c>
      <c r="W39" s="200">
        <v>11.36</v>
      </c>
      <c r="X39" s="200">
        <v>36.1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68.099999999999994</v>
      </c>
      <c r="AQ39" s="200">
        <v>22.07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157.32</v>
      </c>
      <c r="L40" s="200">
        <v>41.9</v>
      </c>
      <c r="M40" s="200">
        <v>0</v>
      </c>
      <c r="N40" s="200">
        <v>28.9</v>
      </c>
      <c r="O40" s="200">
        <v>24.27</v>
      </c>
      <c r="P40" s="200">
        <v>59.97</v>
      </c>
      <c r="Q40" s="200">
        <v>2.67</v>
      </c>
      <c r="R40" s="200">
        <v>10</v>
      </c>
      <c r="S40" s="200">
        <v>6.46</v>
      </c>
      <c r="T40" s="200">
        <v>0</v>
      </c>
      <c r="U40" s="200">
        <v>265.74</v>
      </c>
      <c r="V40" s="200">
        <v>5.08</v>
      </c>
      <c r="W40" s="200">
        <v>11.36</v>
      </c>
      <c r="X40" s="200">
        <v>36.1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68.099999999999994</v>
      </c>
      <c r="AQ40" s="200">
        <v>22.07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157.32</v>
      </c>
      <c r="L41" s="200">
        <v>41.9</v>
      </c>
      <c r="M41" s="200">
        <v>0</v>
      </c>
      <c r="N41" s="200">
        <v>28.9</v>
      </c>
      <c r="O41" s="200">
        <v>24.27</v>
      </c>
      <c r="P41" s="200">
        <v>59.97</v>
      </c>
      <c r="Q41" s="200">
        <v>2.67</v>
      </c>
      <c r="R41" s="200">
        <v>10</v>
      </c>
      <c r="S41" s="200">
        <v>6.46</v>
      </c>
      <c r="T41" s="200">
        <v>0</v>
      </c>
      <c r="U41" s="200">
        <v>265.74</v>
      </c>
      <c r="V41" s="200">
        <v>5.08</v>
      </c>
      <c r="W41" s="200">
        <v>11.36</v>
      </c>
      <c r="X41" s="200">
        <v>36.1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68.099999999999994</v>
      </c>
      <c r="AQ41" s="200">
        <v>22.07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157.32</v>
      </c>
      <c r="L42" s="200">
        <v>41.9</v>
      </c>
      <c r="M42" s="200">
        <v>0</v>
      </c>
      <c r="N42" s="200">
        <v>28.9</v>
      </c>
      <c r="O42" s="200">
        <v>24.27</v>
      </c>
      <c r="P42" s="200">
        <v>59.97</v>
      </c>
      <c r="Q42" s="200">
        <v>2.67</v>
      </c>
      <c r="R42" s="200">
        <v>10</v>
      </c>
      <c r="S42" s="200">
        <v>6.46</v>
      </c>
      <c r="T42" s="200">
        <v>0</v>
      </c>
      <c r="U42" s="200">
        <v>265.74</v>
      </c>
      <c r="V42" s="200">
        <v>5.08</v>
      </c>
      <c r="W42" s="200">
        <v>11.36</v>
      </c>
      <c r="X42" s="200">
        <v>36.1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68.099999999999994</v>
      </c>
      <c r="AQ42" s="200">
        <v>22.07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157.32</v>
      </c>
      <c r="L43" s="200">
        <v>41.9</v>
      </c>
      <c r="M43" s="200">
        <v>0</v>
      </c>
      <c r="N43" s="200">
        <v>28.9</v>
      </c>
      <c r="O43" s="200">
        <v>24.27</v>
      </c>
      <c r="P43" s="200">
        <v>59.97</v>
      </c>
      <c r="Q43" s="200">
        <v>2.67</v>
      </c>
      <c r="R43" s="200">
        <v>10</v>
      </c>
      <c r="S43" s="200">
        <v>6.46</v>
      </c>
      <c r="T43" s="200">
        <v>0</v>
      </c>
      <c r="U43" s="200">
        <v>265.74</v>
      </c>
      <c r="V43" s="200">
        <v>5.08</v>
      </c>
      <c r="W43" s="200">
        <v>11.36</v>
      </c>
      <c r="X43" s="200">
        <v>36.1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68.099999999999994</v>
      </c>
      <c r="AQ43" s="200">
        <v>22.07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157.32</v>
      </c>
      <c r="L44" s="200">
        <v>41.9</v>
      </c>
      <c r="M44" s="200">
        <v>0</v>
      </c>
      <c r="N44" s="200">
        <v>28.9</v>
      </c>
      <c r="O44" s="200">
        <v>24.27</v>
      </c>
      <c r="P44" s="200">
        <v>59.97</v>
      </c>
      <c r="Q44" s="200">
        <v>2.67</v>
      </c>
      <c r="R44" s="200">
        <v>10</v>
      </c>
      <c r="S44" s="200">
        <v>6.46</v>
      </c>
      <c r="T44" s="200">
        <v>0</v>
      </c>
      <c r="U44" s="200">
        <v>265.74</v>
      </c>
      <c r="V44" s="200">
        <v>5.08</v>
      </c>
      <c r="W44" s="200">
        <v>11.36</v>
      </c>
      <c r="X44" s="200">
        <v>36.1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68.099999999999994</v>
      </c>
      <c r="AQ44" s="200">
        <v>22.07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157.32</v>
      </c>
      <c r="L45" s="200">
        <v>41.9</v>
      </c>
      <c r="M45" s="200">
        <v>0</v>
      </c>
      <c r="N45" s="200">
        <v>28.9</v>
      </c>
      <c r="O45" s="200">
        <v>24.27</v>
      </c>
      <c r="P45" s="200">
        <v>59.97</v>
      </c>
      <c r="Q45" s="200">
        <v>2.67</v>
      </c>
      <c r="R45" s="200">
        <v>10</v>
      </c>
      <c r="S45" s="200">
        <v>6.46</v>
      </c>
      <c r="T45" s="200">
        <v>0</v>
      </c>
      <c r="U45" s="200">
        <v>265.74</v>
      </c>
      <c r="V45" s="200">
        <v>5.08</v>
      </c>
      <c r="W45" s="200">
        <v>11.36</v>
      </c>
      <c r="X45" s="200">
        <v>36.1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68.099999999999994</v>
      </c>
      <c r="AQ45" s="200">
        <v>22.07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157.32</v>
      </c>
      <c r="L46" s="200">
        <v>41.9</v>
      </c>
      <c r="M46" s="200">
        <v>0</v>
      </c>
      <c r="N46" s="200">
        <v>28.9</v>
      </c>
      <c r="O46" s="200">
        <v>24.27</v>
      </c>
      <c r="P46" s="200">
        <v>59.97</v>
      </c>
      <c r="Q46" s="200">
        <v>2.67</v>
      </c>
      <c r="R46" s="200">
        <v>10</v>
      </c>
      <c r="S46" s="200">
        <v>6.46</v>
      </c>
      <c r="T46" s="200">
        <v>0</v>
      </c>
      <c r="U46" s="200">
        <v>265.74</v>
      </c>
      <c r="V46" s="200">
        <v>5.08</v>
      </c>
      <c r="W46" s="200">
        <v>11.36</v>
      </c>
      <c r="X46" s="200">
        <v>36.1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68.099999999999994</v>
      </c>
      <c r="AQ46" s="200">
        <v>22.07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157.32</v>
      </c>
      <c r="L47" s="200">
        <v>41.9</v>
      </c>
      <c r="M47" s="200">
        <v>0</v>
      </c>
      <c r="N47" s="200">
        <v>28.9</v>
      </c>
      <c r="O47" s="200">
        <v>24.27</v>
      </c>
      <c r="P47" s="200">
        <v>59.97</v>
      </c>
      <c r="Q47" s="200">
        <v>2.67</v>
      </c>
      <c r="R47" s="200">
        <v>9.9600000000000009</v>
      </c>
      <c r="S47" s="200">
        <v>6.46</v>
      </c>
      <c r="T47" s="200">
        <v>0</v>
      </c>
      <c r="U47" s="200">
        <v>265.74</v>
      </c>
      <c r="V47" s="200">
        <v>5.08</v>
      </c>
      <c r="W47" s="200">
        <v>11.36</v>
      </c>
      <c r="X47" s="200">
        <v>36.1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68.099999999999994</v>
      </c>
      <c r="AQ47" s="200">
        <v>22.07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157.32</v>
      </c>
      <c r="L48" s="200">
        <v>41.9</v>
      </c>
      <c r="M48" s="200">
        <v>0</v>
      </c>
      <c r="N48" s="200">
        <v>28.9</v>
      </c>
      <c r="O48" s="200">
        <v>24.27</v>
      </c>
      <c r="P48" s="200">
        <v>59.97</v>
      </c>
      <c r="Q48" s="200">
        <v>2.67</v>
      </c>
      <c r="R48" s="200">
        <v>9.9600000000000009</v>
      </c>
      <c r="S48" s="200">
        <v>6.46</v>
      </c>
      <c r="T48" s="200">
        <v>0</v>
      </c>
      <c r="U48" s="200">
        <v>265.74</v>
      </c>
      <c r="V48" s="200">
        <v>5.08</v>
      </c>
      <c r="W48" s="200">
        <v>11.36</v>
      </c>
      <c r="X48" s="200">
        <v>36.1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68.099999999999994</v>
      </c>
      <c r="AQ48" s="200">
        <v>22.07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157.32</v>
      </c>
      <c r="L49" s="200">
        <v>41.9</v>
      </c>
      <c r="M49" s="200">
        <v>0</v>
      </c>
      <c r="N49" s="200">
        <v>28.9</v>
      </c>
      <c r="O49" s="200">
        <v>24.27</v>
      </c>
      <c r="P49" s="200">
        <v>59.97</v>
      </c>
      <c r="Q49" s="200">
        <v>2.67</v>
      </c>
      <c r="R49" s="200">
        <v>9.9600000000000009</v>
      </c>
      <c r="S49" s="200">
        <v>6.46</v>
      </c>
      <c r="T49" s="200">
        <v>0</v>
      </c>
      <c r="U49" s="200">
        <v>265.74</v>
      </c>
      <c r="V49" s="200">
        <v>5.08</v>
      </c>
      <c r="W49" s="200">
        <v>11.36</v>
      </c>
      <c r="X49" s="200">
        <v>36.1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68.099999999999994</v>
      </c>
      <c r="AQ49" s="200">
        <v>22.07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157.32</v>
      </c>
      <c r="L50" s="200">
        <v>41.9</v>
      </c>
      <c r="M50" s="200">
        <v>0</v>
      </c>
      <c r="N50" s="200">
        <v>28.9</v>
      </c>
      <c r="O50" s="200">
        <v>24.27</v>
      </c>
      <c r="P50" s="200">
        <v>59.97</v>
      </c>
      <c r="Q50" s="200">
        <v>2.67</v>
      </c>
      <c r="R50" s="200">
        <v>9.9600000000000009</v>
      </c>
      <c r="S50" s="200">
        <v>6.46</v>
      </c>
      <c r="T50" s="200">
        <v>0</v>
      </c>
      <c r="U50" s="200">
        <v>265.74</v>
      </c>
      <c r="V50" s="200">
        <v>5.08</v>
      </c>
      <c r="W50" s="200">
        <v>11.36</v>
      </c>
      <c r="X50" s="200">
        <v>36.1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68.099999999999994</v>
      </c>
      <c r="AQ50" s="200">
        <v>22.07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98.16</v>
      </c>
      <c r="L51" s="200">
        <v>22.16</v>
      </c>
      <c r="M51" s="200">
        <v>0</v>
      </c>
      <c r="N51" s="200">
        <v>28.9</v>
      </c>
      <c r="O51" s="200">
        <v>24.27</v>
      </c>
      <c r="P51" s="200">
        <v>59.97</v>
      </c>
      <c r="Q51" s="200">
        <v>1.93</v>
      </c>
      <c r="R51" s="200">
        <v>9.9600000000000009</v>
      </c>
      <c r="S51" s="200">
        <v>3.58</v>
      </c>
      <c r="T51" s="200">
        <v>0</v>
      </c>
      <c r="U51" s="200">
        <v>265.74</v>
      </c>
      <c r="V51" s="200">
        <v>5.08</v>
      </c>
      <c r="W51" s="200">
        <v>11.36</v>
      </c>
      <c r="X51" s="200">
        <v>36.1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68.099999999999994</v>
      </c>
      <c r="AQ51" s="200">
        <v>11.56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85.75</v>
      </c>
      <c r="L52" s="200">
        <v>22.16</v>
      </c>
      <c r="M52" s="200">
        <v>0</v>
      </c>
      <c r="N52" s="200">
        <v>28.9</v>
      </c>
      <c r="O52" s="200">
        <v>24.27</v>
      </c>
      <c r="P52" s="200">
        <v>59.97</v>
      </c>
      <c r="Q52" s="200">
        <v>1.93</v>
      </c>
      <c r="R52" s="200">
        <v>9.9600000000000009</v>
      </c>
      <c r="S52" s="200">
        <v>3.57</v>
      </c>
      <c r="T52" s="200">
        <v>0</v>
      </c>
      <c r="U52" s="200">
        <v>265.74</v>
      </c>
      <c r="V52" s="200">
        <v>5.08</v>
      </c>
      <c r="W52" s="200">
        <v>11.36</v>
      </c>
      <c r="X52" s="200">
        <v>36.1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68.099999999999994</v>
      </c>
      <c r="AQ52" s="200">
        <v>11.56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85.75</v>
      </c>
      <c r="L53" s="200">
        <v>22.16</v>
      </c>
      <c r="M53" s="200">
        <v>0</v>
      </c>
      <c r="N53" s="200">
        <v>28.9</v>
      </c>
      <c r="O53" s="200">
        <v>24.27</v>
      </c>
      <c r="P53" s="200">
        <v>59.97</v>
      </c>
      <c r="Q53" s="200">
        <v>1.93</v>
      </c>
      <c r="R53" s="200">
        <v>9.9600000000000009</v>
      </c>
      <c r="S53" s="200">
        <v>3.57</v>
      </c>
      <c r="T53" s="200">
        <v>0</v>
      </c>
      <c r="U53" s="200">
        <v>265.74</v>
      </c>
      <c r="V53" s="200">
        <v>5.08</v>
      </c>
      <c r="W53" s="200">
        <v>11.36</v>
      </c>
      <c r="X53" s="200">
        <v>36.1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68.099999999999994</v>
      </c>
      <c r="AQ53" s="200">
        <v>11.56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85.75</v>
      </c>
      <c r="L54" s="200">
        <v>22.16</v>
      </c>
      <c r="M54" s="200">
        <v>0</v>
      </c>
      <c r="N54" s="200">
        <v>28.9</v>
      </c>
      <c r="O54" s="200">
        <v>24.27</v>
      </c>
      <c r="P54" s="200">
        <v>59.97</v>
      </c>
      <c r="Q54" s="200">
        <v>1.93</v>
      </c>
      <c r="R54" s="200">
        <v>9.9600000000000009</v>
      </c>
      <c r="S54" s="200">
        <v>3.57</v>
      </c>
      <c r="T54" s="200">
        <v>0</v>
      </c>
      <c r="U54" s="200">
        <v>265.74</v>
      </c>
      <c r="V54" s="200">
        <v>5.08</v>
      </c>
      <c r="W54" s="200">
        <v>11.36</v>
      </c>
      <c r="X54" s="200">
        <v>36.1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68.099999999999994</v>
      </c>
      <c r="AQ54" s="200">
        <v>11.56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85.75</v>
      </c>
      <c r="L55" s="200">
        <v>22.16</v>
      </c>
      <c r="M55" s="200">
        <v>0</v>
      </c>
      <c r="N55" s="200">
        <v>28.9</v>
      </c>
      <c r="O55" s="200">
        <v>24.27</v>
      </c>
      <c r="P55" s="200">
        <v>59.97</v>
      </c>
      <c r="Q55" s="200">
        <v>1.93</v>
      </c>
      <c r="R55" s="200">
        <v>9.9600000000000009</v>
      </c>
      <c r="S55" s="200">
        <v>3.58</v>
      </c>
      <c r="T55" s="200">
        <v>0</v>
      </c>
      <c r="U55" s="200">
        <v>265.74</v>
      </c>
      <c r="V55" s="200">
        <v>5.27</v>
      </c>
      <c r="W55" s="200">
        <v>11.36</v>
      </c>
      <c r="X55" s="200">
        <v>36.1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56.79</v>
      </c>
      <c r="AQ55" s="200">
        <v>11.56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85.75</v>
      </c>
      <c r="L56" s="200">
        <v>22.16</v>
      </c>
      <c r="M56" s="200">
        <v>0</v>
      </c>
      <c r="N56" s="200">
        <v>28.9</v>
      </c>
      <c r="O56" s="200">
        <v>24.27</v>
      </c>
      <c r="P56" s="200">
        <v>59.97</v>
      </c>
      <c r="Q56" s="200">
        <v>1.93</v>
      </c>
      <c r="R56" s="200">
        <v>5.78</v>
      </c>
      <c r="S56" s="200">
        <v>3.58</v>
      </c>
      <c r="T56" s="200">
        <v>0</v>
      </c>
      <c r="U56" s="200">
        <v>265.74</v>
      </c>
      <c r="V56" s="200">
        <v>5.08</v>
      </c>
      <c r="W56" s="200">
        <v>11.36</v>
      </c>
      <c r="X56" s="200">
        <v>36.1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27.56</v>
      </c>
      <c r="AQ56" s="200">
        <v>11.56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85.75</v>
      </c>
      <c r="L57" s="200">
        <v>22.16</v>
      </c>
      <c r="M57" s="200">
        <v>0</v>
      </c>
      <c r="N57" s="200">
        <v>28.9</v>
      </c>
      <c r="O57" s="200">
        <v>24.27</v>
      </c>
      <c r="P57" s="200">
        <v>59.97</v>
      </c>
      <c r="Q57" s="200">
        <v>1.93</v>
      </c>
      <c r="R57" s="200">
        <v>5.78</v>
      </c>
      <c r="S57" s="200">
        <v>3.58</v>
      </c>
      <c r="T57" s="200">
        <v>0</v>
      </c>
      <c r="U57" s="200">
        <v>265.74</v>
      </c>
      <c r="V57" s="200">
        <v>5.08</v>
      </c>
      <c r="W57" s="200">
        <v>11.36</v>
      </c>
      <c r="X57" s="200">
        <v>36.1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34.69</v>
      </c>
      <c r="AQ57" s="200">
        <v>11.56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85.75</v>
      </c>
      <c r="L58" s="200">
        <v>22.16</v>
      </c>
      <c r="M58" s="200">
        <v>0</v>
      </c>
      <c r="N58" s="200">
        <v>28.9</v>
      </c>
      <c r="O58" s="200">
        <v>24.27</v>
      </c>
      <c r="P58" s="200">
        <v>59.97</v>
      </c>
      <c r="Q58" s="200">
        <v>1.93</v>
      </c>
      <c r="R58" s="200">
        <v>5.78</v>
      </c>
      <c r="S58" s="200">
        <v>3.58</v>
      </c>
      <c r="T58" s="200">
        <v>0</v>
      </c>
      <c r="U58" s="200">
        <v>265.74</v>
      </c>
      <c r="V58" s="200">
        <v>5.08</v>
      </c>
      <c r="W58" s="200">
        <v>11.36</v>
      </c>
      <c r="X58" s="200">
        <v>36.1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34.69</v>
      </c>
      <c r="AQ58" s="200">
        <v>11.56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85.75</v>
      </c>
      <c r="L59" s="200">
        <v>22.16</v>
      </c>
      <c r="M59" s="200">
        <v>0</v>
      </c>
      <c r="N59" s="200">
        <v>28.9</v>
      </c>
      <c r="O59" s="200">
        <v>24.27</v>
      </c>
      <c r="P59" s="200">
        <v>59.97</v>
      </c>
      <c r="Q59" s="200">
        <v>1.93</v>
      </c>
      <c r="R59" s="200">
        <v>5.78</v>
      </c>
      <c r="S59" s="200">
        <v>3.58</v>
      </c>
      <c r="T59" s="200">
        <v>0</v>
      </c>
      <c r="U59" s="200">
        <v>265.74</v>
      </c>
      <c r="V59" s="200">
        <v>5.08</v>
      </c>
      <c r="W59" s="200">
        <v>11.36</v>
      </c>
      <c r="X59" s="200">
        <v>36.1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45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34.69</v>
      </c>
      <c r="AQ59" s="200">
        <v>11.56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85.75</v>
      </c>
      <c r="L60" s="200">
        <v>22.16</v>
      </c>
      <c r="M60" s="200">
        <v>0</v>
      </c>
      <c r="N60" s="200">
        <v>28.9</v>
      </c>
      <c r="O60" s="200">
        <v>24.27</v>
      </c>
      <c r="P60" s="200">
        <v>59.97</v>
      </c>
      <c r="Q60" s="200">
        <v>1.93</v>
      </c>
      <c r="R60" s="200">
        <v>5.78</v>
      </c>
      <c r="S60" s="200">
        <v>3.58</v>
      </c>
      <c r="T60" s="200">
        <v>0</v>
      </c>
      <c r="U60" s="200">
        <v>265.74</v>
      </c>
      <c r="V60" s="200">
        <v>5.08</v>
      </c>
      <c r="W60" s="200">
        <v>11.36</v>
      </c>
      <c r="X60" s="200">
        <v>36.1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45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34.69</v>
      </c>
      <c r="AQ60" s="200">
        <v>11.56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85.75</v>
      </c>
      <c r="L61" s="200">
        <v>22.16</v>
      </c>
      <c r="M61" s="200">
        <v>0</v>
      </c>
      <c r="N61" s="200">
        <v>28.9</v>
      </c>
      <c r="O61" s="200">
        <v>24.27</v>
      </c>
      <c r="P61" s="200">
        <v>59.97</v>
      </c>
      <c r="Q61" s="200">
        <v>1.93</v>
      </c>
      <c r="R61" s="200">
        <v>5.78</v>
      </c>
      <c r="S61" s="200">
        <v>3.58</v>
      </c>
      <c r="T61" s="200">
        <v>0</v>
      </c>
      <c r="U61" s="200">
        <v>265.74</v>
      </c>
      <c r="V61" s="200">
        <v>5.08</v>
      </c>
      <c r="W61" s="200">
        <v>11.36</v>
      </c>
      <c r="X61" s="200">
        <v>36.1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45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34.69</v>
      </c>
      <c r="AQ61" s="200">
        <v>11.56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85.75</v>
      </c>
      <c r="L62" s="200">
        <v>22.16</v>
      </c>
      <c r="M62" s="200">
        <v>0</v>
      </c>
      <c r="N62" s="200">
        <v>28.9</v>
      </c>
      <c r="O62" s="200">
        <v>24.27</v>
      </c>
      <c r="P62" s="200">
        <v>59.97</v>
      </c>
      <c r="Q62" s="200">
        <v>1.93</v>
      </c>
      <c r="R62" s="200">
        <v>5.78</v>
      </c>
      <c r="S62" s="200">
        <v>3.58</v>
      </c>
      <c r="T62" s="200">
        <v>0</v>
      </c>
      <c r="U62" s="200">
        <v>265.74</v>
      </c>
      <c r="V62" s="200">
        <v>5.08</v>
      </c>
      <c r="W62" s="200">
        <v>11.36</v>
      </c>
      <c r="X62" s="200">
        <v>36.1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45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34.69</v>
      </c>
      <c r="AQ62" s="200">
        <v>11.56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85.75</v>
      </c>
      <c r="L63" s="200">
        <v>22.16</v>
      </c>
      <c r="M63" s="200">
        <v>0</v>
      </c>
      <c r="N63" s="200">
        <v>28.9</v>
      </c>
      <c r="O63" s="200">
        <v>24.27</v>
      </c>
      <c r="P63" s="200">
        <v>59.97</v>
      </c>
      <c r="Q63" s="200">
        <v>1.93</v>
      </c>
      <c r="R63" s="200">
        <v>5.78</v>
      </c>
      <c r="S63" s="200">
        <v>3.85</v>
      </c>
      <c r="T63" s="200">
        <v>0</v>
      </c>
      <c r="U63" s="200">
        <v>265.74</v>
      </c>
      <c r="V63" s="200">
        <v>5.08</v>
      </c>
      <c r="W63" s="200">
        <v>11.36</v>
      </c>
      <c r="X63" s="200">
        <v>36.1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45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40.26</v>
      </c>
      <c r="AQ63" s="200">
        <v>11.56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85.75</v>
      </c>
      <c r="L64" s="200">
        <v>22.16</v>
      </c>
      <c r="M64" s="200">
        <v>0</v>
      </c>
      <c r="N64" s="200">
        <v>28.9</v>
      </c>
      <c r="O64" s="200">
        <v>24.27</v>
      </c>
      <c r="P64" s="200">
        <v>59.97</v>
      </c>
      <c r="Q64" s="200">
        <v>1.93</v>
      </c>
      <c r="R64" s="200">
        <v>9.9600000000000009</v>
      </c>
      <c r="S64" s="200">
        <v>3.85</v>
      </c>
      <c r="T64" s="200">
        <v>0</v>
      </c>
      <c r="U64" s="200">
        <v>265.74</v>
      </c>
      <c r="V64" s="200">
        <v>5.08</v>
      </c>
      <c r="W64" s="200">
        <v>11.36</v>
      </c>
      <c r="X64" s="200">
        <v>36.1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45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68.099999999999994</v>
      </c>
      <c r="AQ64" s="200">
        <v>11.56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85.75</v>
      </c>
      <c r="L65" s="200">
        <v>22.16</v>
      </c>
      <c r="M65" s="200">
        <v>0</v>
      </c>
      <c r="N65" s="200">
        <v>28.9</v>
      </c>
      <c r="O65" s="200">
        <v>24.27</v>
      </c>
      <c r="P65" s="200">
        <v>59.97</v>
      </c>
      <c r="Q65" s="200">
        <v>1.93</v>
      </c>
      <c r="R65" s="200">
        <v>9.9600000000000009</v>
      </c>
      <c r="S65" s="200">
        <v>3.85</v>
      </c>
      <c r="T65" s="200">
        <v>0</v>
      </c>
      <c r="U65" s="200">
        <v>265.74</v>
      </c>
      <c r="V65" s="200">
        <v>5.08</v>
      </c>
      <c r="W65" s="200">
        <v>11.36</v>
      </c>
      <c r="X65" s="200">
        <v>36.1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68.099999999999994</v>
      </c>
      <c r="AQ65" s="200">
        <v>11.56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85.75</v>
      </c>
      <c r="L66" s="200">
        <v>22.16</v>
      </c>
      <c r="M66" s="200">
        <v>0</v>
      </c>
      <c r="N66" s="200">
        <v>28.9</v>
      </c>
      <c r="O66" s="200">
        <v>24.27</v>
      </c>
      <c r="P66" s="200">
        <v>59.97</v>
      </c>
      <c r="Q66" s="200">
        <v>1.93</v>
      </c>
      <c r="R66" s="200">
        <v>9.9600000000000009</v>
      </c>
      <c r="S66" s="200">
        <v>3.85</v>
      </c>
      <c r="T66" s="200">
        <v>0</v>
      </c>
      <c r="U66" s="200">
        <v>265.74</v>
      </c>
      <c r="V66" s="200">
        <v>5.08</v>
      </c>
      <c r="W66" s="200">
        <v>11.36</v>
      </c>
      <c r="X66" s="200">
        <v>36.1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68.099999999999994</v>
      </c>
      <c r="AQ66" s="200">
        <v>11.56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85.75</v>
      </c>
      <c r="L67" s="200">
        <v>22.16</v>
      </c>
      <c r="M67" s="200">
        <v>0</v>
      </c>
      <c r="N67" s="200">
        <v>28.9</v>
      </c>
      <c r="O67" s="200">
        <v>24.27</v>
      </c>
      <c r="P67" s="200">
        <v>59.97</v>
      </c>
      <c r="Q67" s="200">
        <v>1.93</v>
      </c>
      <c r="R67" s="200">
        <v>9.9600000000000009</v>
      </c>
      <c r="S67" s="200">
        <v>3.85</v>
      </c>
      <c r="T67" s="200">
        <v>0</v>
      </c>
      <c r="U67" s="200">
        <v>265.74</v>
      </c>
      <c r="V67" s="200">
        <v>5.08</v>
      </c>
      <c r="W67" s="200">
        <v>11.36</v>
      </c>
      <c r="X67" s="200">
        <v>36.1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68.099999999999994</v>
      </c>
      <c r="AQ67" s="200">
        <v>11.56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85.75</v>
      </c>
      <c r="L68" s="200">
        <v>22.16</v>
      </c>
      <c r="M68" s="200">
        <v>0</v>
      </c>
      <c r="N68" s="200">
        <v>28.9</v>
      </c>
      <c r="O68" s="200">
        <v>24.27</v>
      </c>
      <c r="P68" s="200">
        <v>59.97</v>
      </c>
      <c r="Q68" s="200">
        <v>1.93</v>
      </c>
      <c r="R68" s="200">
        <v>9.9600000000000009</v>
      </c>
      <c r="S68" s="200">
        <v>3.85</v>
      </c>
      <c r="T68" s="200">
        <v>0</v>
      </c>
      <c r="U68" s="200">
        <v>265.74</v>
      </c>
      <c r="V68" s="200">
        <v>5.08</v>
      </c>
      <c r="W68" s="200">
        <v>11.36</v>
      </c>
      <c r="X68" s="200">
        <v>36.1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68.099999999999994</v>
      </c>
      <c r="AQ68" s="200">
        <v>11.56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85.75</v>
      </c>
      <c r="L69" s="200">
        <v>22.16</v>
      </c>
      <c r="M69" s="200">
        <v>0</v>
      </c>
      <c r="N69" s="200">
        <v>28.9</v>
      </c>
      <c r="O69" s="200">
        <v>24.27</v>
      </c>
      <c r="P69" s="200">
        <v>59.97</v>
      </c>
      <c r="Q69" s="200">
        <v>1.93</v>
      </c>
      <c r="R69" s="200">
        <v>9.94</v>
      </c>
      <c r="S69" s="200">
        <v>3.78</v>
      </c>
      <c r="T69" s="200">
        <v>0</v>
      </c>
      <c r="U69" s="200">
        <v>265.74</v>
      </c>
      <c r="V69" s="200">
        <v>5.08</v>
      </c>
      <c r="W69" s="200">
        <v>11.36</v>
      </c>
      <c r="X69" s="200">
        <v>36.1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68.099999999999994</v>
      </c>
      <c r="AQ69" s="200">
        <v>11.56</v>
      </c>
      <c r="AR69" s="200">
        <v>26.3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85.75</v>
      </c>
      <c r="L70" s="200">
        <v>22.16</v>
      </c>
      <c r="M70" s="200">
        <v>0</v>
      </c>
      <c r="N70" s="200">
        <v>28.9</v>
      </c>
      <c r="O70" s="200">
        <v>24.27</v>
      </c>
      <c r="P70" s="200">
        <v>59.97</v>
      </c>
      <c r="Q70" s="200">
        <v>2.67</v>
      </c>
      <c r="R70" s="200">
        <v>9.9600000000000009</v>
      </c>
      <c r="S70" s="200">
        <v>6.46</v>
      </c>
      <c r="T70" s="200">
        <v>0</v>
      </c>
      <c r="U70" s="200">
        <v>265.74</v>
      </c>
      <c r="V70" s="200">
        <v>5.08</v>
      </c>
      <c r="W70" s="200">
        <v>11.36</v>
      </c>
      <c r="X70" s="200">
        <v>36.1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68.099999999999994</v>
      </c>
      <c r="AQ70" s="200">
        <v>22.07</v>
      </c>
      <c r="AR70" s="200">
        <v>25.81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85.75</v>
      </c>
      <c r="L71" s="200">
        <v>41.9</v>
      </c>
      <c r="M71" s="200">
        <v>0</v>
      </c>
      <c r="N71" s="200">
        <v>28.9</v>
      </c>
      <c r="O71" s="200">
        <v>24.27</v>
      </c>
      <c r="P71" s="200">
        <v>59.97</v>
      </c>
      <c r="Q71" s="200">
        <v>2.67</v>
      </c>
      <c r="R71" s="200">
        <v>9.9600000000000009</v>
      </c>
      <c r="S71" s="200">
        <v>6.46</v>
      </c>
      <c r="T71" s="200">
        <v>0</v>
      </c>
      <c r="U71" s="200">
        <v>265.74</v>
      </c>
      <c r="V71" s="200">
        <v>5.08</v>
      </c>
      <c r="W71" s="200">
        <v>11.36</v>
      </c>
      <c r="X71" s="200">
        <v>36.1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68.099999999999994</v>
      </c>
      <c r="AQ71" s="200">
        <v>22.07</v>
      </c>
      <c r="AR71" s="200">
        <v>13.94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85.75</v>
      </c>
      <c r="L72" s="200">
        <v>41.9</v>
      </c>
      <c r="M72" s="200">
        <v>0</v>
      </c>
      <c r="N72" s="200">
        <v>28.9</v>
      </c>
      <c r="O72" s="200">
        <v>24.27</v>
      </c>
      <c r="P72" s="200">
        <v>59.97</v>
      </c>
      <c r="Q72" s="200">
        <v>2.67</v>
      </c>
      <c r="R72" s="200">
        <v>9.9600000000000009</v>
      </c>
      <c r="S72" s="200">
        <v>6.46</v>
      </c>
      <c r="T72" s="200">
        <v>0</v>
      </c>
      <c r="U72" s="200">
        <v>265.74</v>
      </c>
      <c r="V72" s="200">
        <v>5.08</v>
      </c>
      <c r="W72" s="200">
        <v>11.36</v>
      </c>
      <c r="X72" s="200">
        <v>36.1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68.099999999999994</v>
      </c>
      <c r="AQ72" s="200">
        <v>22.07</v>
      </c>
      <c r="AR72" s="200">
        <v>7.5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145.38999999999999</v>
      </c>
      <c r="L73" s="200">
        <v>41.9</v>
      </c>
      <c r="M73" s="200">
        <v>0</v>
      </c>
      <c r="N73" s="200">
        <v>28.9</v>
      </c>
      <c r="O73" s="200">
        <v>24.27</v>
      </c>
      <c r="P73" s="200">
        <v>59.97</v>
      </c>
      <c r="Q73" s="200">
        <v>2.67</v>
      </c>
      <c r="R73" s="200">
        <v>9.9600000000000009</v>
      </c>
      <c r="S73" s="200">
        <v>6.46</v>
      </c>
      <c r="T73" s="200">
        <v>0</v>
      </c>
      <c r="U73" s="200">
        <v>265.74</v>
      </c>
      <c r="V73" s="200">
        <v>5.08</v>
      </c>
      <c r="W73" s="200">
        <v>11.36</v>
      </c>
      <c r="X73" s="200">
        <v>36.1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68.099999999999994</v>
      </c>
      <c r="AQ73" s="200">
        <v>22.07</v>
      </c>
      <c r="AR73" s="200">
        <v>2.94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157.32</v>
      </c>
      <c r="L74" s="200">
        <v>41.9</v>
      </c>
      <c r="M74" s="200">
        <v>0</v>
      </c>
      <c r="N74" s="200">
        <v>28.9</v>
      </c>
      <c r="O74" s="200">
        <v>24.27</v>
      </c>
      <c r="P74" s="200">
        <v>59.97</v>
      </c>
      <c r="Q74" s="200">
        <v>2.67</v>
      </c>
      <c r="R74" s="200">
        <v>9.9600000000000009</v>
      </c>
      <c r="S74" s="200">
        <v>6.46</v>
      </c>
      <c r="T74" s="200">
        <v>0</v>
      </c>
      <c r="U74" s="200">
        <v>265.74</v>
      </c>
      <c r="V74" s="200">
        <v>5.08</v>
      </c>
      <c r="W74" s="200">
        <v>11.36</v>
      </c>
      <c r="X74" s="200">
        <v>36.1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68.099999999999994</v>
      </c>
      <c r="AQ74" s="200">
        <v>22.07</v>
      </c>
      <c r="AR74" s="200">
        <v>0.57999999999999996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157.32</v>
      </c>
      <c r="L75" s="200">
        <v>41.9</v>
      </c>
      <c r="M75" s="200">
        <v>0</v>
      </c>
      <c r="N75" s="200">
        <v>28.9</v>
      </c>
      <c r="O75" s="200">
        <v>24.27</v>
      </c>
      <c r="P75" s="200">
        <v>59.97</v>
      </c>
      <c r="Q75" s="200">
        <v>2.67</v>
      </c>
      <c r="R75" s="200">
        <v>9.9600000000000009</v>
      </c>
      <c r="S75" s="200">
        <v>6.46</v>
      </c>
      <c r="T75" s="200">
        <v>0</v>
      </c>
      <c r="U75" s="200">
        <v>265.74</v>
      </c>
      <c r="V75" s="200">
        <v>5.08</v>
      </c>
      <c r="W75" s="200">
        <v>11.36</v>
      </c>
      <c r="X75" s="200">
        <v>36.1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68.099999999999994</v>
      </c>
      <c r="AQ75" s="200">
        <v>22.07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157.32</v>
      </c>
      <c r="L76" s="200">
        <v>41.85</v>
      </c>
      <c r="M76" s="200">
        <v>0</v>
      </c>
      <c r="N76" s="200">
        <v>28.9</v>
      </c>
      <c r="O76" s="200">
        <v>24.27</v>
      </c>
      <c r="P76" s="200">
        <v>59.97</v>
      </c>
      <c r="Q76" s="200">
        <v>2.67</v>
      </c>
      <c r="R76" s="200">
        <v>9.9600000000000009</v>
      </c>
      <c r="S76" s="200">
        <v>6.46</v>
      </c>
      <c r="T76" s="200">
        <v>0</v>
      </c>
      <c r="U76" s="200">
        <v>265.74</v>
      </c>
      <c r="V76" s="200">
        <v>5.08</v>
      </c>
      <c r="W76" s="200">
        <v>11.36</v>
      </c>
      <c r="X76" s="200">
        <v>36.1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68.099999999999994</v>
      </c>
      <c r="AQ76" s="200">
        <v>22.07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157.25</v>
      </c>
      <c r="L77" s="200">
        <v>41.9</v>
      </c>
      <c r="M77" s="200">
        <v>0</v>
      </c>
      <c r="N77" s="200">
        <v>28.9</v>
      </c>
      <c r="O77" s="200">
        <v>24.27</v>
      </c>
      <c r="P77" s="200">
        <v>59.97</v>
      </c>
      <c r="Q77" s="200">
        <v>2.67</v>
      </c>
      <c r="R77" s="200">
        <v>9.9600000000000009</v>
      </c>
      <c r="S77" s="200">
        <v>6.46</v>
      </c>
      <c r="T77" s="200">
        <v>0</v>
      </c>
      <c r="U77" s="200">
        <v>265.74</v>
      </c>
      <c r="V77" s="200">
        <v>5.08</v>
      </c>
      <c r="W77" s="200">
        <v>11.36</v>
      </c>
      <c r="X77" s="200">
        <v>36.1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68.099999999999994</v>
      </c>
      <c r="AQ77" s="200">
        <v>22.07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157.25</v>
      </c>
      <c r="L78" s="200">
        <v>41.9</v>
      </c>
      <c r="M78" s="200">
        <v>0</v>
      </c>
      <c r="N78" s="200">
        <v>28.9</v>
      </c>
      <c r="O78" s="200">
        <v>24.27</v>
      </c>
      <c r="P78" s="200">
        <v>59.97</v>
      </c>
      <c r="Q78" s="200">
        <v>2.67</v>
      </c>
      <c r="R78" s="200">
        <v>9.9600000000000009</v>
      </c>
      <c r="S78" s="200">
        <v>6.46</v>
      </c>
      <c r="T78" s="200">
        <v>0</v>
      </c>
      <c r="U78" s="200">
        <v>265.74</v>
      </c>
      <c r="V78" s="200">
        <v>5.08</v>
      </c>
      <c r="W78" s="200">
        <v>11.36</v>
      </c>
      <c r="X78" s="200">
        <v>36.1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68.099999999999994</v>
      </c>
      <c r="AQ78" s="200">
        <v>22.07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157.25</v>
      </c>
      <c r="L79" s="200">
        <v>41.9</v>
      </c>
      <c r="M79" s="200">
        <v>0</v>
      </c>
      <c r="N79" s="200">
        <v>28.9</v>
      </c>
      <c r="O79" s="200">
        <v>24.27</v>
      </c>
      <c r="P79" s="200">
        <v>59.97</v>
      </c>
      <c r="Q79" s="200">
        <v>2.67</v>
      </c>
      <c r="R79" s="200">
        <v>9.9600000000000009</v>
      </c>
      <c r="S79" s="200">
        <v>6.46</v>
      </c>
      <c r="T79" s="200">
        <v>0</v>
      </c>
      <c r="U79" s="200">
        <v>265.74</v>
      </c>
      <c r="V79" s="200">
        <v>5.08</v>
      </c>
      <c r="W79" s="200">
        <v>11.36</v>
      </c>
      <c r="X79" s="200">
        <v>36.1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68.099999999999994</v>
      </c>
      <c r="AQ79" s="200">
        <v>22.07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157.25</v>
      </c>
      <c r="L80" s="200">
        <v>41.9</v>
      </c>
      <c r="M80" s="200">
        <v>0</v>
      </c>
      <c r="N80" s="200">
        <v>28.9</v>
      </c>
      <c r="O80" s="200">
        <v>24.27</v>
      </c>
      <c r="P80" s="200">
        <v>59.97</v>
      </c>
      <c r="Q80" s="200">
        <v>2.67</v>
      </c>
      <c r="R80" s="200">
        <v>9.9600000000000009</v>
      </c>
      <c r="S80" s="200">
        <v>6.46</v>
      </c>
      <c r="T80" s="200">
        <v>0</v>
      </c>
      <c r="U80" s="200">
        <v>265.74</v>
      </c>
      <c r="V80" s="200">
        <v>5.08</v>
      </c>
      <c r="W80" s="200">
        <v>11.36</v>
      </c>
      <c r="X80" s="200">
        <v>36.1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68.099999999999994</v>
      </c>
      <c r="AQ80" s="200">
        <v>22.07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157.25</v>
      </c>
      <c r="L81" s="200">
        <v>41.9</v>
      </c>
      <c r="M81" s="200">
        <v>0</v>
      </c>
      <c r="N81" s="200">
        <v>28.9</v>
      </c>
      <c r="O81" s="200">
        <v>24.27</v>
      </c>
      <c r="P81" s="200">
        <v>59.97</v>
      </c>
      <c r="Q81" s="200">
        <v>2.67</v>
      </c>
      <c r="R81" s="200">
        <v>9.9600000000000009</v>
      </c>
      <c r="S81" s="200">
        <v>6.46</v>
      </c>
      <c r="T81" s="200">
        <v>0</v>
      </c>
      <c r="U81" s="200">
        <v>265.74</v>
      </c>
      <c r="V81" s="200">
        <v>5.08</v>
      </c>
      <c r="W81" s="200">
        <v>11.36</v>
      </c>
      <c r="X81" s="200">
        <v>36.1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68.099999999999994</v>
      </c>
      <c r="AQ81" s="200">
        <v>22.07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85.75</v>
      </c>
      <c r="L82" s="200">
        <v>41.9</v>
      </c>
      <c r="M82" s="200">
        <v>0</v>
      </c>
      <c r="N82" s="200">
        <v>28.9</v>
      </c>
      <c r="O82" s="200">
        <v>24.27</v>
      </c>
      <c r="P82" s="200">
        <v>59.97</v>
      </c>
      <c r="Q82" s="200">
        <v>2.67</v>
      </c>
      <c r="R82" s="200">
        <v>9.9600000000000009</v>
      </c>
      <c r="S82" s="200">
        <v>6.46</v>
      </c>
      <c r="T82" s="200">
        <v>0</v>
      </c>
      <c r="U82" s="200">
        <v>265.74</v>
      </c>
      <c r="V82" s="200">
        <v>5.08</v>
      </c>
      <c r="W82" s="200">
        <v>11.36</v>
      </c>
      <c r="X82" s="200">
        <v>36.1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68.099999999999994</v>
      </c>
      <c r="AQ82" s="200">
        <v>22.07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85.75</v>
      </c>
      <c r="L83" s="200">
        <v>41.9</v>
      </c>
      <c r="M83" s="200">
        <v>0</v>
      </c>
      <c r="N83" s="200">
        <v>28.9</v>
      </c>
      <c r="O83" s="200">
        <v>24.27</v>
      </c>
      <c r="P83" s="200">
        <v>59.97</v>
      </c>
      <c r="Q83" s="200">
        <v>2.67</v>
      </c>
      <c r="R83" s="200">
        <v>9.9600000000000009</v>
      </c>
      <c r="S83" s="200">
        <v>6.46</v>
      </c>
      <c r="T83" s="200">
        <v>0</v>
      </c>
      <c r="U83" s="200">
        <v>265.74</v>
      </c>
      <c r="V83" s="200">
        <v>5.08</v>
      </c>
      <c r="W83" s="200">
        <v>11.36</v>
      </c>
      <c r="X83" s="200">
        <v>36.1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68.099999999999994</v>
      </c>
      <c r="AQ83" s="200">
        <v>22.07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85.75</v>
      </c>
      <c r="L84" s="200">
        <v>23.12</v>
      </c>
      <c r="M84" s="200">
        <v>0</v>
      </c>
      <c r="N84" s="200">
        <v>28.9</v>
      </c>
      <c r="O84" s="200">
        <v>24.27</v>
      </c>
      <c r="P84" s="200">
        <v>59.97</v>
      </c>
      <c r="Q84" s="200">
        <v>2.67</v>
      </c>
      <c r="R84" s="200">
        <v>9.9600000000000009</v>
      </c>
      <c r="S84" s="200">
        <v>6.46</v>
      </c>
      <c r="T84" s="200">
        <v>0</v>
      </c>
      <c r="U84" s="200">
        <v>265.74</v>
      </c>
      <c r="V84" s="200">
        <v>5.08</v>
      </c>
      <c r="W84" s="200">
        <v>11.36</v>
      </c>
      <c r="X84" s="200">
        <v>36.1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68.099999999999994</v>
      </c>
      <c r="AQ84" s="200">
        <v>22.08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85.75</v>
      </c>
      <c r="L85" s="200">
        <v>33.72</v>
      </c>
      <c r="M85" s="200">
        <v>0</v>
      </c>
      <c r="N85" s="200">
        <v>28.9</v>
      </c>
      <c r="O85" s="200">
        <v>24.27</v>
      </c>
      <c r="P85" s="200">
        <v>59.97</v>
      </c>
      <c r="Q85" s="200">
        <v>2.67</v>
      </c>
      <c r="R85" s="200">
        <v>9.9600000000000009</v>
      </c>
      <c r="S85" s="200">
        <v>6.46</v>
      </c>
      <c r="T85" s="200">
        <v>0</v>
      </c>
      <c r="U85" s="200">
        <v>265.74</v>
      </c>
      <c r="V85" s="200">
        <v>5.08</v>
      </c>
      <c r="W85" s="200">
        <v>11.36</v>
      </c>
      <c r="X85" s="200">
        <v>36.1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68.099999999999994</v>
      </c>
      <c r="AQ85" s="200">
        <v>22.07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85.75</v>
      </c>
      <c r="L86" s="200">
        <v>23.12</v>
      </c>
      <c r="M86" s="200">
        <v>0</v>
      </c>
      <c r="N86" s="200">
        <v>28.9</v>
      </c>
      <c r="O86" s="200">
        <v>24.27</v>
      </c>
      <c r="P86" s="200">
        <v>59.97</v>
      </c>
      <c r="Q86" s="200">
        <v>2.67</v>
      </c>
      <c r="R86" s="200">
        <v>9.9600000000000009</v>
      </c>
      <c r="S86" s="200">
        <v>6.46</v>
      </c>
      <c r="T86" s="200">
        <v>0</v>
      </c>
      <c r="U86" s="200">
        <v>265.74</v>
      </c>
      <c r="V86" s="200">
        <v>5.08</v>
      </c>
      <c r="W86" s="200">
        <v>11.36</v>
      </c>
      <c r="X86" s="200">
        <v>36.1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68.099999999999994</v>
      </c>
      <c r="AQ86" s="200">
        <v>22.07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85.75</v>
      </c>
      <c r="L87" s="200">
        <v>23.12</v>
      </c>
      <c r="M87" s="200">
        <v>0</v>
      </c>
      <c r="N87" s="200">
        <v>28.9</v>
      </c>
      <c r="O87" s="200">
        <v>24.27</v>
      </c>
      <c r="P87" s="200">
        <v>59.97</v>
      </c>
      <c r="Q87" s="200">
        <v>2.67</v>
      </c>
      <c r="R87" s="200">
        <v>9.9600000000000009</v>
      </c>
      <c r="S87" s="200">
        <v>6.46</v>
      </c>
      <c r="T87" s="200">
        <v>0</v>
      </c>
      <c r="U87" s="200">
        <v>265.74</v>
      </c>
      <c r="V87" s="200">
        <v>5.08</v>
      </c>
      <c r="W87" s="200">
        <v>11.36</v>
      </c>
      <c r="X87" s="200">
        <v>36.1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68.099999999999994</v>
      </c>
      <c r="AQ87" s="200">
        <v>22.07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85.75</v>
      </c>
      <c r="L88" s="200">
        <v>33.72</v>
      </c>
      <c r="M88" s="200">
        <v>0</v>
      </c>
      <c r="N88" s="200">
        <v>28.9</v>
      </c>
      <c r="O88" s="200">
        <v>24.27</v>
      </c>
      <c r="P88" s="200">
        <v>59.97</v>
      </c>
      <c r="Q88" s="200">
        <v>2.67</v>
      </c>
      <c r="R88" s="200">
        <v>9.9600000000000009</v>
      </c>
      <c r="S88" s="200">
        <v>6.46</v>
      </c>
      <c r="T88" s="200">
        <v>0</v>
      </c>
      <c r="U88" s="200">
        <v>265.74</v>
      </c>
      <c r="V88" s="200">
        <v>5.08</v>
      </c>
      <c r="W88" s="200">
        <v>11.36</v>
      </c>
      <c r="X88" s="200">
        <v>36.1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68.099999999999994</v>
      </c>
      <c r="AQ88" s="200">
        <v>22.07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85.75</v>
      </c>
      <c r="L89" s="200">
        <v>33.72</v>
      </c>
      <c r="M89" s="200">
        <v>0</v>
      </c>
      <c r="N89" s="200">
        <v>28.9</v>
      </c>
      <c r="O89" s="200">
        <v>24.27</v>
      </c>
      <c r="P89" s="200">
        <v>59.97</v>
      </c>
      <c r="Q89" s="200">
        <v>2.67</v>
      </c>
      <c r="R89" s="200">
        <v>9.9600000000000009</v>
      </c>
      <c r="S89" s="200">
        <v>6.46</v>
      </c>
      <c r="T89" s="200">
        <v>0</v>
      </c>
      <c r="U89" s="200">
        <v>265.74</v>
      </c>
      <c r="V89" s="200">
        <v>5.08</v>
      </c>
      <c r="W89" s="200">
        <v>11.36</v>
      </c>
      <c r="X89" s="200">
        <v>36.1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46.75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68.099999999999994</v>
      </c>
      <c r="AQ89" s="200">
        <v>22.07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85.75</v>
      </c>
      <c r="L90" s="200">
        <v>23.12</v>
      </c>
      <c r="M90" s="200">
        <v>0</v>
      </c>
      <c r="N90" s="200">
        <v>28.9</v>
      </c>
      <c r="O90" s="200">
        <v>24.27</v>
      </c>
      <c r="P90" s="200">
        <v>59.97</v>
      </c>
      <c r="Q90" s="200">
        <v>2.67</v>
      </c>
      <c r="R90" s="200">
        <v>9.9600000000000009</v>
      </c>
      <c r="S90" s="200">
        <v>6.46</v>
      </c>
      <c r="T90" s="200">
        <v>0</v>
      </c>
      <c r="U90" s="200">
        <v>265.74</v>
      </c>
      <c r="V90" s="200">
        <v>5.08</v>
      </c>
      <c r="W90" s="200">
        <v>11.36</v>
      </c>
      <c r="X90" s="200">
        <v>36.1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46.75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68.099999999999994</v>
      </c>
      <c r="AQ90" s="200">
        <v>22.07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106.95</v>
      </c>
      <c r="L91" s="200">
        <v>41.9</v>
      </c>
      <c r="M91" s="200">
        <v>0</v>
      </c>
      <c r="N91" s="200">
        <v>28.9</v>
      </c>
      <c r="O91" s="200">
        <v>24.27</v>
      </c>
      <c r="P91" s="200">
        <v>59.97</v>
      </c>
      <c r="Q91" s="200">
        <v>2.67</v>
      </c>
      <c r="R91" s="200">
        <v>9.9600000000000009</v>
      </c>
      <c r="S91" s="200">
        <v>6.46</v>
      </c>
      <c r="T91" s="200">
        <v>0</v>
      </c>
      <c r="U91" s="200">
        <v>265.74</v>
      </c>
      <c r="V91" s="200">
        <v>5.08</v>
      </c>
      <c r="W91" s="200">
        <v>11.36</v>
      </c>
      <c r="X91" s="200">
        <v>36.1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46.75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68.099999999999994</v>
      </c>
      <c r="AQ91" s="200">
        <v>22.07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106.95</v>
      </c>
      <c r="L92" s="200">
        <v>41.9</v>
      </c>
      <c r="M92" s="200">
        <v>0</v>
      </c>
      <c r="N92" s="200">
        <v>28.9</v>
      </c>
      <c r="O92" s="200">
        <v>24.27</v>
      </c>
      <c r="P92" s="200">
        <v>59.97</v>
      </c>
      <c r="Q92" s="200">
        <v>2.67</v>
      </c>
      <c r="R92" s="200">
        <v>9.9600000000000009</v>
      </c>
      <c r="S92" s="200">
        <v>6.46</v>
      </c>
      <c r="T92" s="200">
        <v>0</v>
      </c>
      <c r="U92" s="200">
        <v>265.74</v>
      </c>
      <c r="V92" s="200">
        <v>5.08</v>
      </c>
      <c r="W92" s="200">
        <v>11.36</v>
      </c>
      <c r="X92" s="200">
        <v>36.1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46.75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68.099999999999994</v>
      </c>
      <c r="AQ92" s="200">
        <v>22.08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85.75</v>
      </c>
      <c r="L93" s="200">
        <v>22.16</v>
      </c>
      <c r="M93" s="200">
        <v>0</v>
      </c>
      <c r="N93" s="200">
        <v>28.9</v>
      </c>
      <c r="O93" s="200">
        <v>24.27</v>
      </c>
      <c r="P93" s="200">
        <v>59.97</v>
      </c>
      <c r="Q93" s="200">
        <v>1.99</v>
      </c>
      <c r="R93" s="200">
        <v>9.9600000000000009</v>
      </c>
      <c r="S93" s="200">
        <v>3.86</v>
      </c>
      <c r="T93" s="200">
        <v>0</v>
      </c>
      <c r="U93" s="200">
        <v>265.74</v>
      </c>
      <c r="V93" s="200">
        <v>5.08</v>
      </c>
      <c r="W93" s="200">
        <v>11.36</v>
      </c>
      <c r="X93" s="200">
        <v>36.1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48.37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68.099999999999994</v>
      </c>
      <c r="AQ93" s="200">
        <v>21.53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85.75</v>
      </c>
      <c r="L94" s="200">
        <v>22.28</v>
      </c>
      <c r="M94" s="200">
        <v>0</v>
      </c>
      <c r="N94" s="200">
        <v>28.9</v>
      </c>
      <c r="O94" s="200">
        <v>24.27</v>
      </c>
      <c r="P94" s="200">
        <v>59.97</v>
      </c>
      <c r="Q94" s="200">
        <v>1.86</v>
      </c>
      <c r="R94" s="200">
        <v>9.9600000000000009</v>
      </c>
      <c r="S94" s="200">
        <v>3.72</v>
      </c>
      <c r="T94" s="200">
        <v>0</v>
      </c>
      <c r="U94" s="200">
        <v>265.74</v>
      </c>
      <c r="V94" s="200">
        <v>5.08</v>
      </c>
      <c r="W94" s="200">
        <v>11.36</v>
      </c>
      <c r="X94" s="200">
        <v>36.1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48.37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68.099999999999994</v>
      </c>
      <c r="AQ94" s="200">
        <v>21.53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85.75</v>
      </c>
      <c r="L95" s="200">
        <v>22.28</v>
      </c>
      <c r="M95" s="200">
        <v>0</v>
      </c>
      <c r="N95" s="200">
        <v>28.9</v>
      </c>
      <c r="O95" s="200">
        <v>24.27</v>
      </c>
      <c r="P95" s="200">
        <v>59.97</v>
      </c>
      <c r="Q95" s="200">
        <v>1.87</v>
      </c>
      <c r="R95" s="200">
        <v>9.9600000000000009</v>
      </c>
      <c r="S95" s="200">
        <v>3.71</v>
      </c>
      <c r="T95" s="200">
        <v>0</v>
      </c>
      <c r="U95" s="200">
        <v>265.74</v>
      </c>
      <c r="V95" s="200">
        <v>5.08</v>
      </c>
      <c r="W95" s="200">
        <v>11.36</v>
      </c>
      <c r="X95" s="200">
        <v>36.1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48.37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68.099999999999994</v>
      </c>
      <c r="AQ95" s="200">
        <v>11.56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85.75</v>
      </c>
      <c r="L96" s="200">
        <v>22.28</v>
      </c>
      <c r="M96" s="200">
        <v>0</v>
      </c>
      <c r="N96" s="200">
        <v>28.9</v>
      </c>
      <c r="O96" s="200">
        <v>24.27</v>
      </c>
      <c r="P96" s="200">
        <v>59.97</v>
      </c>
      <c r="Q96" s="200">
        <v>1.86</v>
      </c>
      <c r="R96" s="200">
        <v>9.9600000000000009</v>
      </c>
      <c r="S96" s="200">
        <v>3.71</v>
      </c>
      <c r="T96" s="200">
        <v>0</v>
      </c>
      <c r="U96" s="200">
        <v>265.74</v>
      </c>
      <c r="V96" s="200">
        <v>5.08</v>
      </c>
      <c r="W96" s="200">
        <v>11.36</v>
      </c>
      <c r="X96" s="200">
        <v>36.1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48.37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68.099999999999994</v>
      </c>
      <c r="AQ96" s="200">
        <v>11.56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85.75</v>
      </c>
      <c r="L97" s="200">
        <v>22.28</v>
      </c>
      <c r="M97" s="200">
        <v>0</v>
      </c>
      <c r="N97" s="200">
        <v>28.9</v>
      </c>
      <c r="O97" s="200">
        <v>24.27</v>
      </c>
      <c r="P97" s="200">
        <v>59.97</v>
      </c>
      <c r="Q97" s="200">
        <v>1.86</v>
      </c>
      <c r="R97" s="200">
        <v>9.9600000000000009</v>
      </c>
      <c r="S97" s="200">
        <v>3.71</v>
      </c>
      <c r="T97" s="200">
        <v>0</v>
      </c>
      <c r="U97" s="200">
        <v>265.74</v>
      </c>
      <c r="V97" s="200">
        <v>5.08</v>
      </c>
      <c r="W97" s="200">
        <v>11.36</v>
      </c>
      <c r="X97" s="200">
        <v>36.1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48.37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68.099999999999994</v>
      </c>
      <c r="AQ97" s="200">
        <v>11.56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85.75</v>
      </c>
      <c r="L98" s="200">
        <v>22.28</v>
      </c>
      <c r="M98" s="200">
        <v>0</v>
      </c>
      <c r="N98" s="200">
        <v>28.9</v>
      </c>
      <c r="O98" s="200">
        <v>24.27</v>
      </c>
      <c r="P98" s="200">
        <v>59.97</v>
      </c>
      <c r="Q98" s="200">
        <v>1.86</v>
      </c>
      <c r="R98" s="200">
        <v>9.9600000000000009</v>
      </c>
      <c r="S98" s="200">
        <v>3.71</v>
      </c>
      <c r="T98" s="200">
        <v>0</v>
      </c>
      <c r="U98" s="200">
        <v>265.74</v>
      </c>
      <c r="V98" s="200">
        <v>5.08</v>
      </c>
      <c r="W98" s="200">
        <v>11.36</v>
      </c>
      <c r="X98" s="200">
        <v>36.1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48.37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68.099999999999994</v>
      </c>
      <c r="AQ98" s="200">
        <v>11.56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2.5719124999999998</v>
      </c>
      <c r="L99">
        <f t="shared" si="0"/>
        <v>0.72896750000000088</v>
      </c>
      <c r="M99">
        <f t="shared" si="0"/>
        <v>0</v>
      </c>
      <c r="N99">
        <f t="shared" si="0"/>
        <v>0.6936000000000011</v>
      </c>
      <c r="O99">
        <f t="shared" si="0"/>
        <v>0.58247999999999966</v>
      </c>
      <c r="P99">
        <f t="shared" si="0"/>
        <v>1.4392800000000001</v>
      </c>
      <c r="Q99">
        <f t="shared" si="0"/>
        <v>5.4944999999999987E-2</v>
      </c>
      <c r="R99">
        <f t="shared" si="0"/>
        <v>0.22643500000000022</v>
      </c>
      <c r="S99">
        <f t="shared" si="0"/>
        <v>0.1224399999999999</v>
      </c>
      <c r="T99">
        <f t="shared" si="0"/>
        <v>0</v>
      </c>
      <c r="U99">
        <f t="shared" si="0"/>
        <v>6.417635000000014</v>
      </c>
      <c r="V99">
        <f t="shared" si="0"/>
        <v>0.12174749999999988</v>
      </c>
      <c r="W99">
        <f t="shared" si="0"/>
        <v>0.26554000000000016</v>
      </c>
      <c r="X99">
        <f t="shared" si="0"/>
        <v>0.86639999999999862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1.1076274999999998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1.5238775000000018</v>
      </c>
      <c r="AQ99">
        <f t="shared" si="0"/>
        <v>0.41399999999999948</v>
      </c>
      <c r="AR99">
        <f t="shared" si="0"/>
        <v>0.26257499999999984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4.93</v>
      </c>
      <c r="L3" s="200">
        <v>205.23</v>
      </c>
      <c r="M3" s="200">
        <v>27.2</v>
      </c>
      <c r="N3" s="200">
        <v>34.909999999999997</v>
      </c>
      <c r="O3" s="200">
        <v>0</v>
      </c>
      <c r="P3" s="200">
        <v>37.119999999999997</v>
      </c>
      <c r="Q3" s="200">
        <v>3.23</v>
      </c>
      <c r="R3" s="200">
        <v>12.53</v>
      </c>
      <c r="S3" s="200">
        <v>7.8</v>
      </c>
      <c r="T3" s="200">
        <v>0</v>
      </c>
      <c r="U3" s="200">
        <v>24.76</v>
      </c>
      <c r="V3" s="200">
        <v>6.13</v>
      </c>
      <c r="W3" s="200">
        <v>10.29</v>
      </c>
      <c r="X3" s="200">
        <v>43.36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74.849999999999994</v>
      </c>
      <c r="AQ3" s="200">
        <v>26.66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4.93</v>
      </c>
      <c r="L4" s="200">
        <v>205.23</v>
      </c>
      <c r="M4" s="200">
        <v>27.2</v>
      </c>
      <c r="N4" s="200">
        <v>34.909999999999997</v>
      </c>
      <c r="O4" s="200">
        <v>0</v>
      </c>
      <c r="P4" s="200">
        <v>37.119999999999997</v>
      </c>
      <c r="Q4" s="200">
        <v>3.23</v>
      </c>
      <c r="R4" s="200">
        <v>12.53</v>
      </c>
      <c r="S4" s="200">
        <v>7.8</v>
      </c>
      <c r="T4" s="200">
        <v>0</v>
      </c>
      <c r="U4" s="200">
        <v>24.76</v>
      </c>
      <c r="V4" s="200">
        <v>6.13</v>
      </c>
      <c r="W4" s="200">
        <v>10.29</v>
      </c>
      <c r="X4" s="200">
        <v>43.36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74.849999999999994</v>
      </c>
      <c r="AQ4" s="200">
        <v>26.66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4.93</v>
      </c>
      <c r="L5" s="200">
        <v>205.23</v>
      </c>
      <c r="M5" s="200">
        <v>27.2</v>
      </c>
      <c r="N5" s="200">
        <v>34.909999999999997</v>
      </c>
      <c r="O5" s="200">
        <v>0</v>
      </c>
      <c r="P5" s="200">
        <v>37.119999999999997</v>
      </c>
      <c r="Q5" s="200">
        <v>3.23</v>
      </c>
      <c r="R5" s="200">
        <v>12.53</v>
      </c>
      <c r="S5" s="200">
        <v>7.8</v>
      </c>
      <c r="T5" s="200">
        <v>0</v>
      </c>
      <c r="U5" s="200">
        <v>24.76</v>
      </c>
      <c r="V5" s="200">
        <v>6.13</v>
      </c>
      <c r="W5" s="200">
        <v>10.29</v>
      </c>
      <c r="X5" s="200">
        <v>43.36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74.86</v>
      </c>
      <c r="AQ5" s="200">
        <v>26.66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4.93</v>
      </c>
      <c r="L6" s="200">
        <v>205.23</v>
      </c>
      <c r="M6" s="200">
        <v>27.2</v>
      </c>
      <c r="N6" s="200">
        <v>34.909999999999997</v>
      </c>
      <c r="O6" s="200">
        <v>0</v>
      </c>
      <c r="P6" s="200">
        <v>37.119999999999997</v>
      </c>
      <c r="Q6" s="200">
        <v>3.23</v>
      </c>
      <c r="R6" s="200">
        <v>12.53</v>
      </c>
      <c r="S6" s="200">
        <v>7.8</v>
      </c>
      <c r="T6" s="200">
        <v>0</v>
      </c>
      <c r="U6" s="200">
        <v>24.76</v>
      </c>
      <c r="V6" s="200">
        <v>6.13</v>
      </c>
      <c r="W6" s="200">
        <v>10.29</v>
      </c>
      <c r="X6" s="200">
        <v>43.36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74.849999999999994</v>
      </c>
      <c r="AQ6" s="200">
        <v>26.66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4.93</v>
      </c>
      <c r="L7" s="200">
        <v>205.23</v>
      </c>
      <c r="M7" s="200">
        <v>27.2</v>
      </c>
      <c r="N7" s="200">
        <v>34.909999999999997</v>
      </c>
      <c r="O7" s="200">
        <v>0</v>
      </c>
      <c r="P7" s="200">
        <v>37.119999999999997</v>
      </c>
      <c r="Q7" s="200">
        <v>2.89</v>
      </c>
      <c r="R7" s="200">
        <v>6.93</v>
      </c>
      <c r="S7" s="200">
        <v>3.85</v>
      </c>
      <c r="T7" s="200">
        <v>0</v>
      </c>
      <c r="U7" s="200">
        <v>20.48</v>
      </c>
      <c r="V7" s="200">
        <v>6.13</v>
      </c>
      <c r="W7" s="200">
        <v>10.29</v>
      </c>
      <c r="X7" s="200">
        <v>43.36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48.18</v>
      </c>
      <c r="AQ7" s="200">
        <v>7.71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4.93</v>
      </c>
      <c r="L8" s="200">
        <v>205.23</v>
      </c>
      <c r="M8" s="200">
        <v>27.2</v>
      </c>
      <c r="N8" s="200">
        <v>34.909999999999997</v>
      </c>
      <c r="O8" s="200">
        <v>0</v>
      </c>
      <c r="P8" s="200">
        <v>37.119999999999997</v>
      </c>
      <c r="Q8" s="200">
        <v>2.89</v>
      </c>
      <c r="R8" s="200">
        <v>6.93</v>
      </c>
      <c r="S8" s="200">
        <v>3.85</v>
      </c>
      <c r="T8" s="200">
        <v>0</v>
      </c>
      <c r="U8" s="200">
        <v>20.48</v>
      </c>
      <c r="V8" s="200">
        <v>3.37</v>
      </c>
      <c r="W8" s="200">
        <v>7.54</v>
      </c>
      <c r="X8" s="200">
        <v>23.99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19.27</v>
      </c>
      <c r="AQ8" s="200">
        <v>7.71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4.93</v>
      </c>
      <c r="L9" s="200">
        <v>205.23</v>
      </c>
      <c r="M9" s="200">
        <v>27.2</v>
      </c>
      <c r="N9" s="200">
        <v>34.909999999999997</v>
      </c>
      <c r="O9" s="200">
        <v>0</v>
      </c>
      <c r="P9" s="200">
        <v>37.119999999999997</v>
      </c>
      <c r="Q9" s="200">
        <v>2.89</v>
      </c>
      <c r="R9" s="200">
        <v>6.71</v>
      </c>
      <c r="S9" s="200">
        <v>3.85</v>
      </c>
      <c r="T9" s="200">
        <v>0</v>
      </c>
      <c r="U9" s="200">
        <v>20.48</v>
      </c>
      <c r="V9" s="200">
        <v>3.37</v>
      </c>
      <c r="W9" s="200">
        <v>7.54</v>
      </c>
      <c r="X9" s="200">
        <v>23.99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19.27</v>
      </c>
      <c r="AQ9" s="200">
        <v>7.71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4.93</v>
      </c>
      <c r="L10" s="200">
        <v>205.23</v>
      </c>
      <c r="M10" s="200">
        <v>27.2</v>
      </c>
      <c r="N10" s="200">
        <v>34.909999999999997</v>
      </c>
      <c r="O10" s="200">
        <v>0</v>
      </c>
      <c r="P10" s="200">
        <v>37.119999999999997</v>
      </c>
      <c r="Q10" s="200">
        <v>2.89</v>
      </c>
      <c r="R10" s="200">
        <v>6.87</v>
      </c>
      <c r="S10" s="200">
        <v>3.85</v>
      </c>
      <c r="T10" s="200">
        <v>0</v>
      </c>
      <c r="U10" s="200">
        <v>20.48</v>
      </c>
      <c r="V10" s="200">
        <v>3.37</v>
      </c>
      <c r="W10" s="200">
        <v>7.54</v>
      </c>
      <c r="X10" s="200">
        <v>23.99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19.27</v>
      </c>
      <c r="AQ10" s="200">
        <v>7.71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4.93</v>
      </c>
      <c r="L11" s="200">
        <v>205.23</v>
      </c>
      <c r="M11" s="200">
        <v>27.2</v>
      </c>
      <c r="N11" s="200">
        <v>34.909999999999997</v>
      </c>
      <c r="O11" s="200">
        <v>0</v>
      </c>
      <c r="P11" s="200">
        <v>37.119999999999997</v>
      </c>
      <c r="Q11" s="200">
        <v>2.89</v>
      </c>
      <c r="R11" s="200">
        <v>6.87</v>
      </c>
      <c r="S11" s="200">
        <v>3.85</v>
      </c>
      <c r="T11" s="200">
        <v>0</v>
      </c>
      <c r="U11" s="200">
        <v>20.48</v>
      </c>
      <c r="V11" s="200">
        <v>3.37</v>
      </c>
      <c r="W11" s="200">
        <v>7.54</v>
      </c>
      <c r="X11" s="200">
        <v>23.99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19.27</v>
      </c>
      <c r="AQ11" s="200">
        <v>7.71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4.93</v>
      </c>
      <c r="L12" s="200">
        <v>205.23</v>
      </c>
      <c r="M12" s="200">
        <v>27.2</v>
      </c>
      <c r="N12" s="200">
        <v>34.909999999999997</v>
      </c>
      <c r="O12" s="200">
        <v>0</v>
      </c>
      <c r="P12" s="200">
        <v>37.119999999999997</v>
      </c>
      <c r="Q12" s="200">
        <v>2.89</v>
      </c>
      <c r="R12" s="200">
        <v>6.87</v>
      </c>
      <c r="S12" s="200">
        <v>3.85</v>
      </c>
      <c r="T12" s="200">
        <v>0</v>
      </c>
      <c r="U12" s="200">
        <v>20.48</v>
      </c>
      <c r="V12" s="200">
        <v>3.37</v>
      </c>
      <c r="W12" s="200">
        <v>7.54</v>
      </c>
      <c r="X12" s="200">
        <v>23.99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19.27</v>
      </c>
      <c r="AQ12" s="200">
        <v>7.71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4.93</v>
      </c>
      <c r="L13" s="200">
        <v>205.24</v>
      </c>
      <c r="M13" s="200">
        <v>27.2</v>
      </c>
      <c r="N13" s="200">
        <v>34.909999999999997</v>
      </c>
      <c r="O13" s="200">
        <v>0</v>
      </c>
      <c r="P13" s="200">
        <v>37.119999999999997</v>
      </c>
      <c r="Q13" s="200">
        <v>2.89</v>
      </c>
      <c r="R13" s="200">
        <v>6.87</v>
      </c>
      <c r="S13" s="200">
        <v>3.88</v>
      </c>
      <c r="T13" s="200">
        <v>0</v>
      </c>
      <c r="U13" s="200">
        <v>20.48</v>
      </c>
      <c r="V13" s="200">
        <v>3.37</v>
      </c>
      <c r="W13" s="200">
        <v>7.54</v>
      </c>
      <c r="X13" s="200">
        <v>23.99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19.27</v>
      </c>
      <c r="AQ13" s="200">
        <v>7.71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4.93</v>
      </c>
      <c r="L14" s="200">
        <v>205.24</v>
      </c>
      <c r="M14" s="200">
        <v>27.2</v>
      </c>
      <c r="N14" s="200">
        <v>34.909999999999997</v>
      </c>
      <c r="O14" s="200">
        <v>0</v>
      </c>
      <c r="P14" s="200">
        <v>37.119999999999997</v>
      </c>
      <c r="Q14" s="200">
        <v>2.89</v>
      </c>
      <c r="R14" s="200">
        <v>6.87</v>
      </c>
      <c r="S14" s="200">
        <v>3.88</v>
      </c>
      <c r="T14" s="200">
        <v>0</v>
      </c>
      <c r="U14" s="200">
        <v>20.48</v>
      </c>
      <c r="V14" s="200">
        <v>3.37</v>
      </c>
      <c r="W14" s="200">
        <v>7.54</v>
      </c>
      <c r="X14" s="200">
        <v>23.99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19.27</v>
      </c>
      <c r="AQ14" s="200">
        <v>7.71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4.93</v>
      </c>
      <c r="L15" s="200">
        <v>205.24</v>
      </c>
      <c r="M15" s="200">
        <v>27.2</v>
      </c>
      <c r="N15" s="200">
        <v>34.909999999999997</v>
      </c>
      <c r="O15" s="200">
        <v>0</v>
      </c>
      <c r="P15" s="200">
        <v>37.119999999999997</v>
      </c>
      <c r="Q15" s="200">
        <v>2.89</v>
      </c>
      <c r="R15" s="200">
        <v>6.87</v>
      </c>
      <c r="S15" s="200">
        <v>3.88</v>
      </c>
      <c r="T15" s="200">
        <v>0</v>
      </c>
      <c r="U15" s="200">
        <v>20.48</v>
      </c>
      <c r="V15" s="200">
        <v>3.37</v>
      </c>
      <c r="W15" s="200">
        <v>7.54</v>
      </c>
      <c r="X15" s="200">
        <v>23.99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19.27</v>
      </c>
      <c r="AQ15" s="200">
        <v>7.81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4.93</v>
      </c>
      <c r="L16" s="200">
        <v>205.24</v>
      </c>
      <c r="M16" s="200">
        <v>27.2</v>
      </c>
      <c r="N16" s="200">
        <v>34.909999999999997</v>
      </c>
      <c r="O16" s="200">
        <v>0</v>
      </c>
      <c r="P16" s="200">
        <v>37.119999999999997</v>
      </c>
      <c r="Q16" s="200">
        <v>2.89</v>
      </c>
      <c r="R16" s="200">
        <v>6.87</v>
      </c>
      <c r="S16" s="200">
        <v>3.88</v>
      </c>
      <c r="T16" s="200">
        <v>0</v>
      </c>
      <c r="U16" s="200">
        <v>20.48</v>
      </c>
      <c r="V16" s="200">
        <v>3.37</v>
      </c>
      <c r="W16" s="200">
        <v>7.54</v>
      </c>
      <c r="X16" s="200">
        <v>23.99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19.27</v>
      </c>
      <c r="AQ16" s="200">
        <v>7.81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4.93</v>
      </c>
      <c r="L17" s="200">
        <v>205.24</v>
      </c>
      <c r="M17" s="200">
        <v>27.2</v>
      </c>
      <c r="N17" s="200">
        <v>34.909999999999997</v>
      </c>
      <c r="O17" s="200">
        <v>0</v>
      </c>
      <c r="P17" s="200">
        <v>37.119999999999997</v>
      </c>
      <c r="Q17" s="200">
        <v>2.89</v>
      </c>
      <c r="R17" s="200">
        <v>6.87</v>
      </c>
      <c r="S17" s="200">
        <v>3.88</v>
      </c>
      <c r="T17" s="200">
        <v>0</v>
      </c>
      <c r="U17" s="200">
        <v>20.48</v>
      </c>
      <c r="V17" s="200">
        <v>3.37</v>
      </c>
      <c r="W17" s="200">
        <v>7.54</v>
      </c>
      <c r="X17" s="200">
        <v>23.99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19.27</v>
      </c>
      <c r="AQ17" s="200">
        <v>7.71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4.93</v>
      </c>
      <c r="L18" s="200">
        <v>205.24</v>
      </c>
      <c r="M18" s="200">
        <v>27.2</v>
      </c>
      <c r="N18" s="200">
        <v>34.909999999999997</v>
      </c>
      <c r="O18" s="200">
        <v>0</v>
      </c>
      <c r="P18" s="200">
        <v>37.119999999999997</v>
      </c>
      <c r="Q18" s="200">
        <v>2.89</v>
      </c>
      <c r="R18" s="200">
        <v>6.87</v>
      </c>
      <c r="S18" s="200">
        <v>3.88</v>
      </c>
      <c r="T18" s="200">
        <v>0</v>
      </c>
      <c r="U18" s="200">
        <v>20.48</v>
      </c>
      <c r="V18" s="200">
        <v>3.37</v>
      </c>
      <c r="W18" s="200">
        <v>7.54</v>
      </c>
      <c r="X18" s="200">
        <v>23.99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19.27</v>
      </c>
      <c r="AQ18" s="200">
        <v>7.71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4.93</v>
      </c>
      <c r="L19" s="200">
        <v>205.24</v>
      </c>
      <c r="M19" s="200">
        <v>27.2</v>
      </c>
      <c r="N19" s="200">
        <v>34.909999999999997</v>
      </c>
      <c r="O19" s="200">
        <v>0</v>
      </c>
      <c r="P19" s="200">
        <v>37.119999999999997</v>
      </c>
      <c r="Q19" s="200">
        <v>2.89</v>
      </c>
      <c r="R19" s="200">
        <v>6.87</v>
      </c>
      <c r="S19" s="200">
        <v>3.88</v>
      </c>
      <c r="T19" s="200">
        <v>0</v>
      </c>
      <c r="U19" s="200">
        <v>20.48</v>
      </c>
      <c r="V19" s="200">
        <v>3.37</v>
      </c>
      <c r="W19" s="200">
        <v>7.54</v>
      </c>
      <c r="X19" s="200">
        <v>23.99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19.27</v>
      </c>
      <c r="AQ19" s="200">
        <v>7.71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4.93</v>
      </c>
      <c r="L20" s="200">
        <v>205.24</v>
      </c>
      <c r="M20" s="200">
        <v>27.2</v>
      </c>
      <c r="N20" s="200">
        <v>34.909999999999997</v>
      </c>
      <c r="O20" s="200">
        <v>0</v>
      </c>
      <c r="P20" s="200">
        <v>37.119999999999997</v>
      </c>
      <c r="Q20" s="200">
        <v>2.89</v>
      </c>
      <c r="R20" s="200">
        <v>6.87</v>
      </c>
      <c r="S20" s="200">
        <v>3.88</v>
      </c>
      <c r="T20" s="200">
        <v>0</v>
      </c>
      <c r="U20" s="200">
        <v>20.48</v>
      </c>
      <c r="V20" s="200">
        <v>3.37</v>
      </c>
      <c r="W20" s="200">
        <v>7.54</v>
      </c>
      <c r="X20" s="200">
        <v>23.99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19.27</v>
      </c>
      <c r="AQ20" s="200">
        <v>7.71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4.93</v>
      </c>
      <c r="L21" s="200">
        <v>205.24</v>
      </c>
      <c r="M21" s="200">
        <v>27.2</v>
      </c>
      <c r="N21" s="200">
        <v>34.909999999999997</v>
      </c>
      <c r="O21" s="200">
        <v>0</v>
      </c>
      <c r="P21" s="200">
        <v>37.119999999999997</v>
      </c>
      <c r="Q21" s="200">
        <v>2.89</v>
      </c>
      <c r="R21" s="200">
        <v>6.87</v>
      </c>
      <c r="S21" s="200">
        <v>3.88</v>
      </c>
      <c r="T21" s="200">
        <v>0</v>
      </c>
      <c r="U21" s="200">
        <v>20.48</v>
      </c>
      <c r="V21" s="200">
        <v>3.37</v>
      </c>
      <c r="W21" s="200">
        <v>7.54</v>
      </c>
      <c r="X21" s="200">
        <v>23.99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48.18</v>
      </c>
      <c r="AQ21" s="200">
        <v>7.71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4.93</v>
      </c>
      <c r="L22" s="200">
        <v>205.24</v>
      </c>
      <c r="M22" s="200">
        <v>27.2</v>
      </c>
      <c r="N22" s="200">
        <v>34.909999999999997</v>
      </c>
      <c r="O22" s="200">
        <v>0</v>
      </c>
      <c r="P22" s="200">
        <v>37.119999999999997</v>
      </c>
      <c r="Q22" s="200">
        <v>3.23</v>
      </c>
      <c r="R22" s="200">
        <v>12.53</v>
      </c>
      <c r="S22" s="200">
        <v>7.8</v>
      </c>
      <c r="T22" s="200">
        <v>0</v>
      </c>
      <c r="U22" s="200">
        <v>20.48</v>
      </c>
      <c r="V22" s="200">
        <v>5.15</v>
      </c>
      <c r="W22" s="200">
        <v>10.29</v>
      </c>
      <c r="X22" s="200">
        <v>43.36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74.849999999999994</v>
      </c>
      <c r="AQ22" s="200">
        <v>26.66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4.93</v>
      </c>
      <c r="L23" s="200">
        <v>205.24</v>
      </c>
      <c r="M23" s="200">
        <v>27.2</v>
      </c>
      <c r="N23" s="200">
        <v>34.909999999999997</v>
      </c>
      <c r="O23" s="200">
        <v>0</v>
      </c>
      <c r="P23" s="200">
        <v>37.119999999999997</v>
      </c>
      <c r="Q23" s="200">
        <v>3.23</v>
      </c>
      <c r="R23" s="200">
        <v>12.53</v>
      </c>
      <c r="S23" s="200">
        <v>7.8</v>
      </c>
      <c r="T23" s="200">
        <v>0</v>
      </c>
      <c r="U23" s="200">
        <v>20.48</v>
      </c>
      <c r="V23" s="200">
        <v>6.11</v>
      </c>
      <c r="W23" s="200">
        <v>10.29</v>
      </c>
      <c r="X23" s="200">
        <v>43.36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74.849999999999994</v>
      </c>
      <c r="AQ23" s="200">
        <v>26.66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4.93</v>
      </c>
      <c r="L24" s="200">
        <v>205.24</v>
      </c>
      <c r="M24" s="200">
        <v>27.2</v>
      </c>
      <c r="N24" s="200">
        <v>34.909999999999997</v>
      </c>
      <c r="O24" s="200">
        <v>0</v>
      </c>
      <c r="P24" s="200">
        <v>37.119999999999997</v>
      </c>
      <c r="Q24" s="200">
        <v>3.23</v>
      </c>
      <c r="R24" s="200">
        <v>12.53</v>
      </c>
      <c r="S24" s="200">
        <v>7.8</v>
      </c>
      <c r="T24" s="200">
        <v>0</v>
      </c>
      <c r="U24" s="200">
        <v>20.48</v>
      </c>
      <c r="V24" s="200">
        <v>6.13</v>
      </c>
      <c r="W24" s="200">
        <v>10.29</v>
      </c>
      <c r="X24" s="200">
        <v>43.36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74.849999999999994</v>
      </c>
      <c r="AQ24" s="200">
        <v>26.66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4.7699999999999996</v>
      </c>
      <c r="L25" s="200">
        <v>205.23</v>
      </c>
      <c r="M25" s="200">
        <v>27.2</v>
      </c>
      <c r="N25" s="200">
        <v>34.909999999999997</v>
      </c>
      <c r="O25" s="200">
        <v>0</v>
      </c>
      <c r="P25" s="200">
        <v>37.119999999999997</v>
      </c>
      <c r="Q25" s="200">
        <v>3.23</v>
      </c>
      <c r="R25" s="200">
        <v>12.53</v>
      </c>
      <c r="S25" s="200">
        <v>7.8</v>
      </c>
      <c r="T25" s="200">
        <v>0</v>
      </c>
      <c r="U25" s="200">
        <v>20.48</v>
      </c>
      <c r="V25" s="200">
        <v>6.13</v>
      </c>
      <c r="W25" s="200">
        <v>10.29</v>
      </c>
      <c r="X25" s="200">
        <v>43.36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74.849999999999994</v>
      </c>
      <c r="AQ25" s="200">
        <v>26.66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4.93</v>
      </c>
      <c r="L26" s="200">
        <v>205.23</v>
      </c>
      <c r="M26" s="200">
        <v>27.2</v>
      </c>
      <c r="N26" s="200">
        <v>34.909999999999997</v>
      </c>
      <c r="O26" s="200">
        <v>0</v>
      </c>
      <c r="P26" s="200">
        <v>37.119999999999997</v>
      </c>
      <c r="Q26" s="200">
        <v>2.89</v>
      </c>
      <c r="R26" s="200">
        <v>6.87</v>
      </c>
      <c r="S26" s="200">
        <v>6.14</v>
      </c>
      <c r="T26" s="200">
        <v>0</v>
      </c>
      <c r="U26" s="200">
        <v>20.48</v>
      </c>
      <c r="V26" s="200">
        <v>3.37</v>
      </c>
      <c r="W26" s="200">
        <v>7.54</v>
      </c>
      <c r="X26" s="200">
        <v>23.99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48.17</v>
      </c>
      <c r="AQ26" s="200">
        <v>7.71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4.93</v>
      </c>
      <c r="L27" s="200">
        <v>205.23</v>
      </c>
      <c r="M27" s="200">
        <v>27.2</v>
      </c>
      <c r="N27" s="200">
        <v>34.909999999999997</v>
      </c>
      <c r="O27" s="200">
        <v>0</v>
      </c>
      <c r="P27" s="200">
        <v>37.119999999999997</v>
      </c>
      <c r="Q27" s="200">
        <v>2.89</v>
      </c>
      <c r="R27" s="200">
        <v>6.87</v>
      </c>
      <c r="S27" s="200">
        <v>3.85</v>
      </c>
      <c r="T27" s="200">
        <v>0</v>
      </c>
      <c r="U27" s="200">
        <v>20.48</v>
      </c>
      <c r="V27" s="200">
        <v>6.13</v>
      </c>
      <c r="W27" s="200">
        <v>10.29</v>
      </c>
      <c r="X27" s="200">
        <v>43.36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55.56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48.17</v>
      </c>
      <c r="AQ27" s="200">
        <v>6.84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4.93</v>
      </c>
      <c r="L28" s="200">
        <v>205.23</v>
      </c>
      <c r="M28" s="200">
        <v>27.2</v>
      </c>
      <c r="N28" s="200">
        <v>34.909999999999997</v>
      </c>
      <c r="O28" s="200">
        <v>0</v>
      </c>
      <c r="P28" s="200">
        <v>37.119999999999997</v>
      </c>
      <c r="Q28" s="200">
        <v>2.89</v>
      </c>
      <c r="R28" s="200">
        <v>12.54</v>
      </c>
      <c r="S28" s="200">
        <v>3.85</v>
      </c>
      <c r="T28" s="200">
        <v>0</v>
      </c>
      <c r="U28" s="200">
        <v>20.48</v>
      </c>
      <c r="V28" s="200">
        <v>6.13</v>
      </c>
      <c r="W28" s="200">
        <v>10.29</v>
      </c>
      <c r="X28" s="200">
        <v>43.36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74.849999999999994</v>
      </c>
      <c r="AQ28" s="200">
        <v>26.39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4.93</v>
      </c>
      <c r="L29" s="200">
        <v>205.23</v>
      </c>
      <c r="M29" s="200">
        <v>27.2</v>
      </c>
      <c r="N29" s="200">
        <v>34.909999999999997</v>
      </c>
      <c r="O29" s="200">
        <v>0</v>
      </c>
      <c r="P29" s="200">
        <v>37.119999999999997</v>
      </c>
      <c r="Q29" s="200">
        <v>2.89</v>
      </c>
      <c r="R29" s="200">
        <v>12.54</v>
      </c>
      <c r="S29" s="200">
        <v>3.85</v>
      </c>
      <c r="T29" s="200">
        <v>0</v>
      </c>
      <c r="U29" s="200">
        <v>20.48</v>
      </c>
      <c r="V29" s="200">
        <v>6.13</v>
      </c>
      <c r="W29" s="200">
        <v>10.29</v>
      </c>
      <c r="X29" s="200">
        <v>43.36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74.849999999999994</v>
      </c>
      <c r="AQ29" s="200">
        <v>26.39</v>
      </c>
      <c r="AR29" s="200">
        <v>0.91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4.93</v>
      </c>
      <c r="L30" s="200">
        <v>260.14999999999998</v>
      </c>
      <c r="M30" s="200">
        <v>27.2</v>
      </c>
      <c r="N30" s="200">
        <v>34.909999999999997</v>
      </c>
      <c r="O30" s="200">
        <v>0</v>
      </c>
      <c r="P30" s="200">
        <v>37.119999999999997</v>
      </c>
      <c r="Q30" s="200">
        <v>2.89</v>
      </c>
      <c r="R30" s="200">
        <v>6.87</v>
      </c>
      <c r="S30" s="200">
        <v>3.85</v>
      </c>
      <c r="T30" s="200">
        <v>0</v>
      </c>
      <c r="U30" s="200">
        <v>20.48</v>
      </c>
      <c r="V30" s="200">
        <v>6.13</v>
      </c>
      <c r="W30" s="200">
        <v>10.29</v>
      </c>
      <c r="X30" s="200">
        <v>43.36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74.849999999999994</v>
      </c>
      <c r="AQ30" s="200">
        <v>7.61</v>
      </c>
      <c r="AR30" s="200">
        <v>3.3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4.93</v>
      </c>
      <c r="L31" s="200">
        <v>312.79000000000002</v>
      </c>
      <c r="M31" s="200">
        <v>27.2</v>
      </c>
      <c r="N31" s="200">
        <v>34.909999999999997</v>
      </c>
      <c r="O31" s="200">
        <v>0</v>
      </c>
      <c r="P31" s="200">
        <v>37.119999999999997</v>
      </c>
      <c r="Q31" s="200">
        <v>2.89</v>
      </c>
      <c r="R31" s="200">
        <v>6.87</v>
      </c>
      <c r="S31" s="200">
        <v>3.85</v>
      </c>
      <c r="T31" s="200">
        <v>0</v>
      </c>
      <c r="U31" s="200">
        <v>20.48</v>
      </c>
      <c r="V31" s="200">
        <v>6.13</v>
      </c>
      <c r="W31" s="200">
        <v>10.29</v>
      </c>
      <c r="X31" s="200">
        <v>43.36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48.17</v>
      </c>
      <c r="AQ31" s="200">
        <v>7.71</v>
      </c>
      <c r="AR31" s="200">
        <v>8.0399999999999991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8.9700000000000006</v>
      </c>
      <c r="L32" s="200">
        <v>371.59</v>
      </c>
      <c r="M32" s="200">
        <v>27.2</v>
      </c>
      <c r="N32" s="200">
        <v>34.909999999999997</v>
      </c>
      <c r="O32" s="200">
        <v>0</v>
      </c>
      <c r="P32" s="200">
        <v>37.119999999999997</v>
      </c>
      <c r="Q32" s="200">
        <v>3.23</v>
      </c>
      <c r="R32" s="200">
        <v>12.54</v>
      </c>
      <c r="S32" s="200">
        <v>7.81</v>
      </c>
      <c r="T32" s="200">
        <v>0</v>
      </c>
      <c r="U32" s="200">
        <v>20.48</v>
      </c>
      <c r="V32" s="200">
        <v>6.13</v>
      </c>
      <c r="W32" s="200">
        <v>10.29</v>
      </c>
      <c r="X32" s="200">
        <v>43.36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74.849999999999994</v>
      </c>
      <c r="AQ32" s="200">
        <v>26.66</v>
      </c>
      <c r="AR32" s="200">
        <v>13.12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8.9600000000000009</v>
      </c>
      <c r="L33" s="200">
        <v>371.59</v>
      </c>
      <c r="M33" s="200">
        <v>27.2</v>
      </c>
      <c r="N33" s="200">
        <v>34.909999999999997</v>
      </c>
      <c r="O33" s="200">
        <v>0</v>
      </c>
      <c r="P33" s="200">
        <v>37.119999999999997</v>
      </c>
      <c r="Q33" s="200">
        <v>3.23</v>
      </c>
      <c r="R33" s="200">
        <v>12.54</v>
      </c>
      <c r="S33" s="200">
        <v>7.81</v>
      </c>
      <c r="T33" s="200">
        <v>0</v>
      </c>
      <c r="U33" s="200">
        <v>20.48</v>
      </c>
      <c r="V33" s="200">
        <v>6.13</v>
      </c>
      <c r="W33" s="200">
        <v>10.29</v>
      </c>
      <c r="X33" s="200">
        <v>43.36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74.849999999999994</v>
      </c>
      <c r="AQ33" s="200">
        <v>26.66</v>
      </c>
      <c r="AR33" s="200">
        <v>18.440000000000001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8.9600000000000009</v>
      </c>
      <c r="L34" s="200">
        <v>371.59</v>
      </c>
      <c r="M34" s="200">
        <v>27.2</v>
      </c>
      <c r="N34" s="200">
        <v>34.909999999999997</v>
      </c>
      <c r="O34" s="200">
        <v>0</v>
      </c>
      <c r="P34" s="200">
        <v>37.119999999999997</v>
      </c>
      <c r="Q34" s="200">
        <v>3.23</v>
      </c>
      <c r="R34" s="200">
        <v>12.54</v>
      </c>
      <c r="S34" s="200">
        <v>7.81</v>
      </c>
      <c r="T34" s="200">
        <v>0</v>
      </c>
      <c r="U34" s="200">
        <v>20.48</v>
      </c>
      <c r="V34" s="200">
        <v>6.13</v>
      </c>
      <c r="W34" s="200">
        <v>10.29</v>
      </c>
      <c r="X34" s="200">
        <v>43.36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74.849999999999994</v>
      </c>
      <c r="AQ34" s="200">
        <v>26.66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8.9600000000000009</v>
      </c>
      <c r="L35" s="200">
        <v>371.59</v>
      </c>
      <c r="M35" s="200">
        <v>27.2</v>
      </c>
      <c r="N35" s="200">
        <v>34.909999999999997</v>
      </c>
      <c r="O35" s="200">
        <v>0</v>
      </c>
      <c r="P35" s="200">
        <v>37.119999999999997</v>
      </c>
      <c r="Q35" s="200">
        <v>3.23</v>
      </c>
      <c r="R35" s="200">
        <v>12.54</v>
      </c>
      <c r="S35" s="200">
        <v>7.81</v>
      </c>
      <c r="T35" s="200">
        <v>0</v>
      </c>
      <c r="U35" s="200">
        <v>20.62</v>
      </c>
      <c r="V35" s="200">
        <v>6.13</v>
      </c>
      <c r="W35" s="200">
        <v>10.29</v>
      </c>
      <c r="X35" s="200">
        <v>43.36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74.849999999999994</v>
      </c>
      <c r="AQ35" s="200">
        <v>26.66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8.9600000000000009</v>
      </c>
      <c r="L36" s="200">
        <v>371.59</v>
      </c>
      <c r="M36" s="200">
        <v>27.2</v>
      </c>
      <c r="N36" s="200">
        <v>34.909999999999997</v>
      </c>
      <c r="O36" s="200">
        <v>0</v>
      </c>
      <c r="P36" s="200">
        <v>37.119999999999997</v>
      </c>
      <c r="Q36" s="200">
        <v>3.23</v>
      </c>
      <c r="R36" s="200">
        <v>12.54</v>
      </c>
      <c r="S36" s="200">
        <v>7.81</v>
      </c>
      <c r="T36" s="200">
        <v>0</v>
      </c>
      <c r="U36" s="200">
        <v>20.63</v>
      </c>
      <c r="V36" s="200">
        <v>6.13</v>
      </c>
      <c r="W36" s="200">
        <v>10.29</v>
      </c>
      <c r="X36" s="200">
        <v>43.36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74.849999999999994</v>
      </c>
      <c r="AQ36" s="200">
        <v>26.66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8.9600000000000009</v>
      </c>
      <c r="L37" s="200">
        <v>371.59</v>
      </c>
      <c r="M37" s="200">
        <v>27.2</v>
      </c>
      <c r="N37" s="200">
        <v>34.909999999999997</v>
      </c>
      <c r="O37" s="200">
        <v>0</v>
      </c>
      <c r="P37" s="200">
        <v>37.119999999999997</v>
      </c>
      <c r="Q37" s="200">
        <v>3.23</v>
      </c>
      <c r="R37" s="200">
        <v>12.54</v>
      </c>
      <c r="S37" s="200">
        <v>7.81</v>
      </c>
      <c r="T37" s="200">
        <v>0</v>
      </c>
      <c r="U37" s="200">
        <v>20.63</v>
      </c>
      <c r="V37" s="200">
        <v>6.13</v>
      </c>
      <c r="W37" s="200">
        <v>10.29</v>
      </c>
      <c r="X37" s="200">
        <v>43.36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74.849999999999994</v>
      </c>
      <c r="AQ37" s="200">
        <v>26.66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4.93</v>
      </c>
      <c r="L38" s="200">
        <v>371.59</v>
      </c>
      <c r="M38" s="200">
        <v>27.2</v>
      </c>
      <c r="N38" s="200">
        <v>34.909999999999997</v>
      </c>
      <c r="O38" s="200">
        <v>0</v>
      </c>
      <c r="P38" s="200">
        <v>37.119999999999997</v>
      </c>
      <c r="Q38" s="200">
        <v>2.89</v>
      </c>
      <c r="R38" s="200">
        <v>12.54</v>
      </c>
      <c r="S38" s="200">
        <v>3.85</v>
      </c>
      <c r="T38" s="200">
        <v>0</v>
      </c>
      <c r="U38" s="200">
        <v>20.63</v>
      </c>
      <c r="V38" s="200">
        <v>6.13</v>
      </c>
      <c r="W38" s="200">
        <v>10.29</v>
      </c>
      <c r="X38" s="200">
        <v>43.36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74.849999999999994</v>
      </c>
      <c r="AQ38" s="200">
        <v>7.71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8.9700000000000006</v>
      </c>
      <c r="L39" s="200">
        <v>371.59</v>
      </c>
      <c r="M39" s="200">
        <v>27.2</v>
      </c>
      <c r="N39" s="200">
        <v>34.909999999999997</v>
      </c>
      <c r="O39" s="200">
        <v>0</v>
      </c>
      <c r="P39" s="200">
        <v>37.119999999999997</v>
      </c>
      <c r="Q39" s="200">
        <v>3.23</v>
      </c>
      <c r="R39" s="200">
        <v>12.54</v>
      </c>
      <c r="S39" s="200">
        <v>7.81</v>
      </c>
      <c r="T39" s="200">
        <v>0</v>
      </c>
      <c r="U39" s="200">
        <v>20.63</v>
      </c>
      <c r="V39" s="200">
        <v>6.13</v>
      </c>
      <c r="W39" s="200">
        <v>10.29</v>
      </c>
      <c r="X39" s="200">
        <v>43.36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74.849999999999994</v>
      </c>
      <c r="AQ39" s="200">
        <v>26.66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8.9700000000000006</v>
      </c>
      <c r="L40" s="200">
        <v>371.59</v>
      </c>
      <c r="M40" s="200">
        <v>27.2</v>
      </c>
      <c r="N40" s="200">
        <v>34.909999999999997</v>
      </c>
      <c r="O40" s="200">
        <v>0</v>
      </c>
      <c r="P40" s="200">
        <v>37.119999999999997</v>
      </c>
      <c r="Q40" s="200">
        <v>3.23</v>
      </c>
      <c r="R40" s="200">
        <v>12.54</v>
      </c>
      <c r="S40" s="200">
        <v>7.81</v>
      </c>
      <c r="T40" s="200">
        <v>0</v>
      </c>
      <c r="U40" s="200">
        <v>20.63</v>
      </c>
      <c r="V40" s="200">
        <v>6.13</v>
      </c>
      <c r="W40" s="200">
        <v>10.29</v>
      </c>
      <c r="X40" s="200">
        <v>43.36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74.849999999999994</v>
      </c>
      <c r="AQ40" s="200">
        <v>26.66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8.9700000000000006</v>
      </c>
      <c r="L41" s="200">
        <v>371.59</v>
      </c>
      <c r="M41" s="200">
        <v>27.2</v>
      </c>
      <c r="N41" s="200">
        <v>34.909999999999997</v>
      </c>
      <c r="O41" s="200">
        <v>0</v>
      </c>
      <c r="P41" s="200">
        <v>37.119999999999997</v>
      </c>
      <c r="Q41" s="200">
        <v>3.23</v>
      </c>
      <c r="R41" s="200">
        <v>12.54</v>
      </c>
      <c r="S41" s="200">
        <v>7.81</v>
      </c>
      <c r="T41" s="200">
        <v>0</v>
      </c>
      <c r="U41" s="200">
        <v>20.63</v>
      </c>
      <c r="V41" s="200">
        <v>6.13</v>
      </c>
      <c r="W41" s="200">
        <v>10.29</v>
      </c>
      <c r="X41" s="200">
        <v>43.36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74.849999999999994</v>
      </c>
      <c r="AQ41" s="200">
        <v>26.66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8.9700000000000006</v>
      </c>
      <c r="L42" s="200">
        <v>371.59</v>
      </c>
      <c r="M42" s="200">
        <v>27.2</v>
      </c>
      <c r="N42" s="200">
        <v>34.909999999999997</v>
      </c>
      <c r="O42" s="200">
        <v>0</v>
      </c>
      <c r="P42" s="200">
        <v>37.119999999999997</v>
      </c>
      <c r="Q42" s="200">
        <v>3.23</v>
      </c>
      <c r="R42" s="200">
        <v>12.54</v>
      </c>
      <c r="S42" s="200">
        <v>7.81</v>
      </c>
      <c r="T42" s="200">
        <v>0</v>
      </c>
      <c r="U42" s="200">
        <v>20.63</v>
      </c>
      <c r="V42" s="200">
        <v>6.13</v>
      </c>
      <c r="W42" s="200">
        <v>10.29</v>
      </c>
      <c r="X42" s="200">
        <v>43.36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74.849999999999994</v>
      </c>
      <c r="AQ42" s="200">
        <v>26.66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8.9700000000000006</v>
      </c>
      <c r="L43" s="200">
        <v>371.59</v>
      </c>
      <c r="M43" s="200">
        <v>27.2</v>
      </c>
      <c r="N43" s="200">
        <v>34.909999999999997</v>
      </c>
      <c r="O43" s="200">
        <v>0</v>
      </c>
      <c r="P43" s="200">
        <v>37.119999999999997</v>
      </c>
      <c r="Q43" s="200">
        <v>3.23</v>
      </c>
      <c r="R43" s="200">
        <v>12.54</v>
      </c>
      <c r="S43" s="200">
        <v>7.81</v>
      </c>
      <c r="T43" s="200">
        <v>0</v>
      </c>
      <c r="U43" s="200">
        <v>20.63</v>
      </c>
      <c r="V43" s="200">
        <v>6.13</v>
      </c>
      <c r="W43" s="200">
        <v>10.29</v>
      </c>
      <c r="X43" s="200">
        <v>43.36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74.849999999999994</v>
      </c>
      <c r="AQ43" s="200">
        <v>26.66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8.9700000000000006</v>
      </c>
      <c r="L44" s="200">
        <v>371.59</v>
      </c>
      <c r="M44" s="200">
        <v>27.2</v>
      </c>
      <c r="N44" s="200">
        <v>34.909999999999997</v>
      </c>
      <c r="O44" s="200">
        <v>0</v>
      </c>
      <c r="P44" s="200">
        <v>37.119999999999997</v>
      </c>
      <c r="Q44" s="200">
        <v>3.23</v>
      </c>
      <c r="R44" s="200">
        <v>12.54</v>
      </c>
      <c r="S44" s="200">
        <v>7.81</v>
      </c>
      <c r="T44" s="200">
        <v>0</v>
      </c>
      <c r="U44" s="200">
        <v>20.63</v>
      </c>
      <c r="V44" s="200">
        <v>6.13</v>
      </c>
      <c r="W44" s="200">
        <v>10.29</v>
      </c>
      <c r="X44" s="200">
        <v>43.36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74.849999999999994</v>
      </c>
      <c r="AQ44" s="200">
        <v>26.66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8.9700000000000006</v>
      </c>
      <c r="L45" s="200">
        <v>371.59</v>
      </c>
      <c r="M45" s="200">
        <v>27.2</v>
      </c>
      <c r="N45" s="200">
        <v>34.909999999999997</v>
      </c>
      <c r="O45" s="200">
        <v>0</v>
      </c>
      <c r="P45" s="200">
        <v>37.119999999999997</v>
      </c>
      <c r="Q45" s="200">
        <v>3.23</v>
      </c>
      <c r="R45" s="200">
        <v>12.54</v>
      </c>
      <c r="S45" s="200">
        <v>7.81</v>
      </c>
      <c r="T45" s="200">
        <v>0</v>
      </c>
      <c r="U45" s="200">
        <v>20.63</v>
      </c>
      <c r="V45" s="200">
        <v>6.13</v>
      </c>
      <c r="W45" s="200">
        <v>10.29</v>
      </c>
      <c r="X45" s="200">
        <v>43.36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74.849999999999994</v>
      </c>
      <c r="AQ45" s="200">
        <v>26.66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8.9700000000000006</v>
      </c>
      <c r="L46" s="200">
        <v>371.59</v>
      </c>
      <c r="M46" s="200">
        <v>27.2</v>
      </c>
      <c r="N46" s="200">
        <v>34.909999999999997</v>
      </c>
      <c r="O46" s="200">
        <v>0</v>
      </c>
      <c r="P46" s="200">
        <v>37.119999999999997</v>
      </c>
      <c r="Q46" s="200">
        <v>3.23</v>
      </c>
      <c r="R46" s="200">
        <v>12.54</v>
      </c>
      <c r="S46" s="200">
        <v>7.81</v>
      </c>
      <c r="T46" s="200">
        <v>0</v>
      </c>
      <c r="U46" s="200">
        <v>20.63</v>
      </c>
      <c r="V46" s="200">
        <v>6.13</v>
      </c>
      <c r="W46" s="200">
        <v>10.29</v>
      </c>
      <c r="X46" s="200">
        <v>43.36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74.849999999999994</v>
      </c>
      <c r="AQ46" s="200">
        <v>26.66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4.75</v>
      </c>
      <c r="L47" s="200">
        <v>337.23</v>
      </c>
      <c r="M47" s="200">
        <v>27.2</v>
      </c>
      <c r="N47" s="200">
        <v>34.909999999999997</v>
      </c>
      <c r="O47" s="200">
        <v>0</v>
      </c>
      <c r="P47" s="200">
        <v>37.119999999999997</v>
      </c>
      <c r="Q47" s="200">
        <v>3.23</v>
      </c>
      <c r="R47" s="200">
        <v>12.04</v>
      </c>
      <c r="S47" s="200">
        <v>7.81</v>
      </c>
      <c r="T47" s="200">
        <v>0</v>
      </c>
      <c r="U47" s="200">
        <v>20.63</v>
      </c>
      <c r="V47" s="200">
        <v>6.13</v>
      </c>
      <c r="W47" s="200">
        <v>10.29</v>
      </c>
      <c r="X47" s="200">
        <v>43.36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53.29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74.849999999999994</v>
      </c>
      <c r="AQ47" s="200">
        <v>26.66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4.75</v>
      </c>
      <c r="L48" s="200">
        <v>337.23</v>
      </c>
      <c r="M48" s="200">
        <v>27.2</v>
      </c>
      <c r="N48" s="200">
        <v>34.909999999999997</v>
      </c>
      <c r="O48" s="200">
        <v>0</v>
      </c>
      <c r="P48" s="200">
        <v>37.119999999999997</v>
      </c>
      <c r="Q48" s="200">
        <v>3.23</v>
      </c>
      <c r="R48" s="200">
        <v>12.04</v>
      </c>
      <c r="S48" s="200">
        <v>7.81</v>
      </c>
      <c r="T48" s="200">
        <v>0</v>
      </c>
      <c r="U48" s="200">
        <v>20.63</v>
      </c>
      <c r="V48" s="200">
        <v>6.13</v>
      </c>
      <c r="W48" s="200">
        <v>10.29</v>
      </c>
      <c r="X48" s="200">
        <v>43.36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53.29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74.849999999999994</v>
      </c>
      <c r="AQ48" s="200">
        <v>26.66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4.82</v>
      </c>
      <c r="L49" s="200">
        <v>281.35000000000002</v>
      </c>
      <c r="M49" s="200">
        <v>27.2</v>
      </c>
      <c r="N49" s="200">
        <v>34.909999999999997</v>
      </c>
      <c r="O49" s="200">
        <v>0</v>
      </c>
      <c r="P49" s="200">
        <v>37.119999999999997</v>
      </c>
      <c r="Q49" s="200">
        <v>3.23</v>
      </c>
      <c r="R49" s="200">
        <v>12.04</v>
      </c>
      <c r="S49" s="200">
        <v>7.81</v>
      </c>
      <c r="T49" s="200">
        <v>0</v>
      </c>
      <c r="U49" s="200">
        <v>20.63</v>
      </c>
      <c r="V49" s="200">
        <v>6.13</v>
      </c>
      <c r="W49" s="200">
        <v>10.29</v>
      </c>
      <c r="X49" s="200">
        <v>43.36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53.29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74.849999999999994</v>
      </c>
      <c r="AQ49" s="200">
        <v>26.66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4.82</v>
      </c>
      <c r="L50" s="200">
        <v>250.51</v>
      </c>
      <c r="M50" s="200">
        <v>27.2</v>
      </c>
      <c r="N50" s="200">
        <v>34.909999999999997</v>
      </c>
      <c r="O50" s="200">
        <v>0</v>
      </c>
      <c r="P50" s="200">
        <v>37.119999999999997</v>
      </c>
      <c r="Q50" s="200">
        <v>3.23</v>
      </c>
      <c r="R50" s="200">
        <v>12.04</v>
      </c>
      <c r="S50" s="200">
        <v>7.81</v>
      </c>
      <c r="T50" s="200">
        <v>0</v>
      </c>
      <c r="U50" s="200">
        <v>20.63</v>
      </c>
      <c r="V50" s="200">
        <v>6.13</v>
      </c>
      <c r="W50" s="200">
        <v>10.29</v>
      </c>
      <c r="X50" s="200">
        <v>43.36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53.29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74.849999999999994</v>
      </c>
      <c r="AQ50" s="200">
        <v>26.66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5.6</v>
      </c>
      <c r="L51" s="200">
        <v>240.88</v>
      </c>
      <c r="M51" s="200">
        <v>27.2</v>
      </c>
      <c r="N51" s="200">
        <v>34.909999999999997</v>
      </c>
      <c r="O51" s="200">
        <v>0</v>
      </c>
      <c r="P51" s="200">
        <v>37.119999999999997</v>
      </c>
      <c r="Q51" s="200">
        <v>3.23</v>
      </c>
      <c r="R51" s="200">
        <v>12.03</v>
      </c>
      <c r="S51" s="200">
        <v>7.82</v>
      </c>
      <c r="T51" s="200">
        <v>0</v>
      </c>
      <c r="U51" s="200">
        <v>20.63</v>
      </c>
      <c r="V51" s="200">
        <v>6.13</v>
      </c>
      <c r="W51" s="200">
        <v>10.29</v>
      </c>
      <c r="X51" s="200">
        <v>43.36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51.16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74.849999999999994</v>
      </c>
      <c r="AQ51" s="200">
        <v>26.66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4.82</v>
      </c>
      <c r="L52" s="200">
        <v>205.23</v>
      </c>
      <c r="M52" s="200">
        <v>27.2</v>
      </c>
      <c r="N52" s="200">
        <v>34.909999999999997</v>
      </c>
      <c r="O52" s="200">
        <v>0</v>
      </c>
      <c r="P52" s="200">
        <v>37.119999999999997</v>
      </c>
      <c r="Q52" s="200">
        <v>3.23</v>
      </c>
      <c r="R52" s="200">
        <v>12.03</v>
      </c>
      <c r="S52" s="200">
        <v>7.8</v>
      </c>
      <c r="T52" s="200">
        <v>0</v>
      </c>
      <c r="U52" s="200">
        <v>20.63</v>
      </c>
      <c r="V52" s="200">
        <v>6.13</v>
      </c>
      <c r="W52" s="200">
        <v>10.29</v>
      </c>
      <c r="X52" s="200">
        <v>43.36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51.16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74.849999999999994</v>
      </c>
      <c r="AQ52" s="200">
        <v>26.66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4.82</v>
      </c>
      <c r="L53" s="200">
        <v>205.23</v>
      </c>
      <c r="M53" s="200">
        <v>27.2</v>
      </c>
      <c r="N53" s="200">
        <v>34.909999999999997</v>
      </c>
      <c r="O53" s="200">
        <v>0</v>
      </c>
      <c r="P53" s="200">
        <v>37.119999999999997</v>
      </c>
      <c r="Q53" s="200">
        <v>3.23</v>
      </c>
      <c r="R53" s="200">
        <v>12.03</v>
      </c>
      <c r="S53" s="200">
        <v>7.8</v>
      </c>
      <c r="T53" s="200">
        <v>0</v>
      </c>
      <c r="U53" s="200">
        <v>20.63</v>
      </c>
      <c r="V53" s="200">
        <v>6.13</v>
      </c>
      <c r="W53" s="200">
        <v>10.29</v>
      </c>
      <c r="X53" s="200">
        <v>43.36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51.16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74.849999999999994</v>
      </c>
      <c r="AQ53" s="200">
        <v>26.66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4.82</v>
      </c>
      <c r="L54" s="200">
        <v>205.23</v>
      </c>
      <c r="M54" s="200">
        <v>27.2</v>
      </c>
      <c r="N54" s="200">
        <v>34.909999999999997</v>
      </c>
      <c r="O54" s="200">
        <v>0</v>
      </c>
      <c r="P54" s="200">
        <v>37.119999999999997</v>
      </c>
      <c r="Q54" s="200">
        <v>3.08</v>
      </c>
      <c r="R54" s="200">
        <v>6.65</v>
      </c>
      <c r="S54" s="200">
        <v>7.8</v>
      </c>
      <c r="T54" s="200">
        <v>0</v>
      </c>
      <c r="U54" s="200">
        <v>20.63</v>
      </c>
      <c r="V54" s="200">
        <v>6.13</v>
      </c>
      <c r="W54" s="200">
        <v>10.29</v>
      </c>
      <c r="X54" s="200">
        <v>43.36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51.16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48.17</v>
      </c>
      <c r="AQ54" s="200">
        <v>7.71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4.82</v>
      </c>
      <c r="L55" s="200">
        <v>205.23</v>
      </c>
      <c r="M55" s="200">
        <v>27.2</v>
      </c>
      <c r="N55" s="200">
        <v>34.909999999999997</v>
      </c>
      <c r="O55" s="200">
        <v>0</v>
      </c>
      <c r="P55" s="200">
        <v>37.119999999999997</v>
      </c>
      <c r="Q55" s="200">
        <v>3.08</v>
      </c>
      <c r="R55" s="200">
        <v>6.65</v>
      </c>
      <c r="S55" s="200">
        <v>3.85</v>
      </c>
      <c r="T55" s="200">
        <v>0</v>
      </c>
      <c r="U55" s="200">
        <v>20.63</v>
      </c>
      <c r="V55" s="200">
        <v>4.59</v>
      </c>
      <c r="W55" s="200">
        <v>10.29</v>
      </c>
      <c r="X55" s="200">
        <v>43.36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51.16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40.18</v>
      </c>
      <c r="AQ55" s="200">
        <v>7.71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4.82</v>
      </c>
      <c r="L56" s="200">
        <v>205.23</v>
      </c>
      <c r="M56" s="200">
        <v>27.2</v>
      </c>
      <c r="N56" s="200">
        <v>34.909999999999997</v>
      </c>
      <c r="O56" s="200">
        <v>0</v>
      </c>
      <c r="P56" s="200">
        <v>37.119999999999997</v>
      </c>
      <c r="Q56" s="200">
        <v>3.08</v>
      </c>
      <c r="R56" s="200">
        <v>6.65</v>
      </c>
      <c r="S56" s="200">
        <v>3.85</v>
      </c>
      <c r="T56" s="200">
        <v>0</v>
      </c>
      <c r="U56" s="200">
        <v>20.63</v>
      </c>
      <c r="V56" s="200">
        <v>3.47</v>
      </c>
      <c r="W56" s="200">
        <v>10.29</v>
      </c>
      <c r="X56" s="200">
        <v>43.36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51.16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38.28</v>
      </c>
      <c r="AQ56" s="200">
        <v>7.71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4.82</v>
      </c>
      <c r="L57" s="200">
        <v>205.23</v>
      </c>
      <c r="M57" s="200">
        <v>27.2</v>
      </c>
      <c r="N57" s="200">
        <v>34.909999999999997</v>
      </c>
      <c r="O57" s="200">
        <v>0</v>
      </c>
      <c r="P57" s="200">
        <v>37.119999999999997</v>
      </c>
      <c r="Q57" s="200">
        <v>3.08</v>
      </c>
      <c r="R57" s="200">
        <v>6.65</v>
      </c>
      <c r="S57" s="200">
        <v>3.85</v>
      </c>
      <c r="T57" s="200">
        <v>0</v>
      </c>
      <c r="U57" s="200">
        <v>20.63</v>
      </c>
      <c r="V57" s="200">
        <v>3.47</v>
      </c>
      <c r="W57" s="200">
        <v>10.29</v>
      </c>
      <c r="X57" s="200">
        <v>43.36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51.16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19.27</v>
      </c>
      <c r="AQ57" s="200">
        <v>7.71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4.82</v>
      </c>
      <c r="L58" s="200">
        <v>205.23</v>
      </c>
      <c r="M58" s="200">
        <v>27.2</v>
      </c>
      <c r="N58" s="200">
        <v>34.909999999999997</v>
      </c>
      <c r="O58" s="200">
        <v>0</v>
      </c>
      <c r="P58" s="200">
        <v>37.119999999999997</v>
      </c>
      <c r="Q58" s="200">
        <v>3.08</v>
      </c>
      <c r="R58" s="200">
        <v>6.65</v>
      </c>
      <c r="S58" s="200">
        <v>3.85</v>
      </c>
      <c r="T58" s="200">
        <v>0</v>
      </c>
      <c r="U58" s="200">
        <v>20.63</v>
      </c>
      <c r="V58" s="200">
        <v>3.47</v>
      </c>
      <c r="W58" s="200">
        <v>10.29</v>
      </c>
      <c r="X58" s="200">
        <v>43.36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51.16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19.27</v>
      </c>
      <c r="AQ58" s="200">
        <v>7.71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4.82</v>
      </c>
      <c r="L59" s="200">
        <v>205.23</v>
      </c>
      <c r="M59" s="200">
        <v>27.2</v>
      </c>
      <c r="N59" s="200">
        <v>34.909999999999997</v>
      </c>
      <c r="O59" s="200">
        <v>0</v>
      </c>
      <c r="P59" s="200">
        <v>37.119999999999997</v>
      </c>
      <c r="Q59" s="200">
        <v>3.08</v>
      </c>
      <c r="R59" s="200">
        <v>6.65</v>
      </c>
      <c r="S59" s="200">
        <v>3.85</v>
      </c>
      <c r="T59" s="200">
        <v>0</v>
      </c>
      <c r="U59" s="200">
        <v>20.63</v>
      </c>
      <c r="V59" s="200">
        <v>3.47</v>
      </c>
      <c r="W59" s="200">
        <v>10.29</v>
      </c>
      <c r="X59" s="200">
        <v>43.36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51.16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19.27</v>
      </c>
      <c r="AQ59" s="200">
        <v>7.71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4.82</v>
      </c>
      <c r="L60" s="200">
        <v>205.23</v>
      </c>
      <c r="M60" s="200">
        <v>27.2</v>
      </c>
      <c r="N60" s="200">
        <v>34.909999999999997</v>
      </c>
      <c r="O60" s="200">
        <v>0</v>
      </c>
      <c r="P60" s="200">
        <v>37.119999999999997</v>
      </c>
      <c r="Q60" s="200">
        <v>3.08</v>
      </c>
      <c r="R60" s="200">
        <v>6.65</v>
      </c>
      <c r="S60" s="200">
        <v>3.85</v>
      </c>
      <c r="T60" s="200">
        <v>0</v>
      </c>
      <c r="U60" s="200">
        <v>20.63</v>
      </c>
      <c r="V60" s="200">
        <v>3.47</v>
      </c>
      <c r="W60" s="200">
        <v>10.29</v>
      </c>
      <c r="X60" s="200">
        <v>43.36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51.16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19.27</v>
      </c>
      <c r="AQ60" s="200">
        <v>7.71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4.82</v>
      </c>
      <c r="L61" s="200">
        <v>205.23</v>
      </c>
      <c r="M61" s="200">
        <v>27.2</v>
      </c>
      <c r="N61" s="200">
        <v>34.909999999999997</v>
      </c>
      <c r="O61" s="200">
        <v>0</v>
      </c>
      <c r="P61" s="200">
        <v>37.119999999999997</v>
      </c>
      <c r="Q61" s="200">
        <v>3.08</v>
      </c>
      <c r="R61" s="200">
        <v>6.65</v>
      </c>
      <c r="S61" s="200">
        <v>3.85</v>
      </c>
      <c r="T61" s="200">
        <v>0</v>
      </c>
      <c r="U61" s="200">
        <v>20.63</v>
      </c>
      <c r="V61" s="200">
        <v>3.47</v>
      </c>
      <c r="W61" s="200">
        <v>10.29</v>
      </c>
      <c r="X61" s="200">
        <v>43.36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51.16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19.27</v>
      </c>
      <c r="AQ61" s="200">
        <v>7.71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4.82</v>
      </c>
      <c r="L62" s="200">
        <v>205.23</v>
      </c>
      <c r="M62" s="200">
        <v>27.2</v>
      </c>
      <c r="N62" s="200">
        <v>34.909999999999997</v>
      </c>
      <c r="O62" s="200">
        <v>0</v>
      </c>
      <c r="P62" s="200">
        <v>37.119999999999997</v>
      </c>
      <c r="Q62" s="200">
        <v>3.08</v>
      </c>
      <c r="R62" s="200">
        <v>6.65</v>
      </c>
      <c r="S62" s="200">
        <v>3.85</v>
      </c>
      <c r="T62" s="200">
        <v>0</v>
      </c>
      <c r="U62" s="200">
        <v>20.63</v>
      </c>
      <c r="V62" s="200">
        <v>3.47</v>
      </c>
      <c r="W62" s="200">
        <v>10.29</v>
      </c>
      <c r="X62" s="200">
        <v>43.36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51.16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19.27</v>
      </c>
      <c r="AQ62" s="200">
        <v>7.71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4.82</v>
      </c>
      <c r="L63" s="200">
        <v>205.23</v>
      </c>
      <c r="M63" s="200">
        <v>27.2</v>
      </c>
      <c r="N63" s="200">
        <v>34.909999999999997</v>
      </c>
      <c r="O63" s="200">
        <v>0</v>
      </c>
      <c r="P63" s="200">
        <v>37.119999999999997</v>
      </c>
      <c r="Q63" s="200">
        <v>3.08</v>
      </c>
      <c r="R63" s="200">
        <v>6.65</v>
      </c>
      <c r="S63" s="200">
        <v>3.85</v>
      </c>
      <c r="T63" s="200">
        <v>0</v>
      </c>
      <c r="U63" s="200">
        <v>20.63</v>
      </c>
      <c r="V63" s="200">
        <v>6.13</v>
      </c>
      <c r="W63" s="200">
        <v>10.29</v>
      </c>
      <c r="X63" s="200">
        <v>43.36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19.27</v>
      </c>
      <c r="AQ63" s="200">
        <v>7.71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4.82</v>
      </c>
      <c r="L64" s="200">
        <v>205.23</v>
      </c>
      <c r="M64" s="200">
        <v>27.2</v>
      </c>
      <c r="N64" s="200">
        <v>34.909999999999997</v>
      </c>
      <c r="O64" s="200">
        <v>0</v>
      </c>
      <c r="P64" s="200">
        <v>37.119999999999997</v>
      </c>
      <c r="Q64" s="200">
        <v>3.08</v>
      </c>
      <c r="R64" s="200">
        <v>6.65</v>
      </c>
      <c r="S64" s="200">
        <v>3.85</v>
      </c>
      <c r="T64" s="200">
        <v>0</v>
      </c>
      <c r="U64" s="200">
        <v>20.63</v>
      </c>
      <c r="V64" s="200">
        <v>6.13</v>
      </c>
      <c r="W64" s="200">
        <v>10.29</v>
      </c>
      <c r="X64" s="200">
        <v>43.36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48.18</v>
      </c>
      <c r="AQ64" s="200">
        <v>7.71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4.82</v>
      </c>
      <c r="L65" s="200">
        <v>205.23</v>
      </c>
      <c r="M65" s="200">
        <v>27.2</v>
      </c>
      <c r="N65" s="200">
        <v>34.909999999999997</v>
      </c>
      <c r="O65" s="200">
        <v>0</v>
      </c>
      <c r="P65" s="200">
        <v>37.119999999999997</v>
      </c>
      <c r="Q65" s="200">
        <v>3.08</v>
      </c>
      <c r="R65" s="200">
        <v>6.65</v>
      </c>
      <c r="S65" s="200">
        <v>3.85</v>
      </c>
      <c r="T65" s="200">
        <v>0</v>
      </c>
      <c r="U65" s="200">
        <v>20.63</v>
      </c>
      <c r="V65" s="200">
        <v>6.13</v>
      </c>
      <c r="W65" s="200">
        <v>10.29</v>
      </c>
      <c r="X65" s="200">
        <v>43.36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50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74.849999999999994</v>
      </c>
      <c r="AQ65" s="200">
        <v>7.71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4.82</v>
      </c>
      <c r="L66" s="200">
        <v>205.23</v>
      </c>
      <c r="M66" s="200">
        <v>27.2</v>
      </c>
      <c r="N66" s="200">
        <v>34.909999999999997</v>
      </c>
      <c r="O66" s="200">
        <v>0</v>
      </c>
      <c r="P66" s="200">
        <v>37.119999999999997</v>
      </c>
      <c r="Q66" s="200">
        <v>3.08</v>
      </c>
      <c r="R66" s="200">
        <v>6.65</v>
      </c>
      <c r="S66" s="200">
        <v>3.85</v>
      </c>
      <c r="T66" s="200">
        <v>0</v>
      </c>
      <c r="U66" s="200">
        <v>20.63</v>
      </c>
      <c r="V66" s="200">
        <v>6.13</v>
      </c>
      <c r="W66" s="200">
        <v>10.29</v>
      </c>
      <c r="X66" s="200">
        <v>43.36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74.849999999999994</v>
      </c>
      <c r="AQ66" s="200">
        <v>7.71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4.82</v>
      </c>
      <c r="L67" s="200">
        <v>205.23</v>
      </c>
      <c r="M67" s="200">
        <v>27.2</v>
      </c>
      <c r="N67" s="200">
        <v>34.909999999999997</v>
      </c>
      <c r="O67" s="200">
        <v>0</v>
      </c>
      <c r="P67" s="200">
        <v>37.119999999999997</v>
      </c>
      <c r="Q67" s="200">
        <v>3.08</v>
      </c>
      <c r="R67" s="200">
        <v>6.65</v>
      </c>
      <c r="S67" s="200">
        <v>3.85</v>
      </c>
      <c r="T67" s="200">
        <v>0</v>
      </c>
      <c r="U67" s="200">
        <v>20.63</v>
      </c>
      <c r="V67" s="200">
        <v>6.13</v>
      </c>
      <c r="W67" s="200">
        <v>10.29</v>
      </c>
      <c r="X67" s="200">
        <v>43.36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74.849999999999994</v>
      </c>
      <c r="AQ67" s="200">
        <v>7.71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4.82</v>
      </c>
      <c r="L68" s="200">
        <v>205.23</v>
      </c>
      <c r="M68" s="200">
        <v>27.2</v>
      </c>
      <c r="N68" s="200">
        <v>34.909999999999997</v>
      </c>
      <c r="O68" s="200">
        <v>0</v>
      </c>
      <c r="P68" s="200">
        <v>37.119999999999997</v>
      </c>
      <c r="Q68" s="200">
        <v>3.08</v>
      </c>
      <c r="R68" s="200">
        <v>6.65</v>
      </c>
      <c r="S68" s="200">
        <v>3.85</v>
      </c>
      <c r="T68" s="200">
        <v>0</v>
      </c>
      <c r="U68" s="200">
        <v>20.63</v>
      </c>
      <c r="V68" s="200">
        <v>6.13</v>
      </c>
      <c r="W68" s="200">
        <v>10.29</v>
      </c>
      <c r="X68" s="200">
        <v>43.36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74.849999999999994</v>
      </c>
      <c r="AQ68" s="200">
        <v>7.71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4.82</v>
      </c>
      <c r="L69" s="200">
        <v>231.24</v>
      </c>
      <c r="M69" s="200">
        <v>27.2</v>
      </c>
      <c r="N69" s="200">
        <v>34.909999999999997</v>
      </c>
      <c r="O69" s="200">
        <v>0</v>
      </c>
      <c r="P69" s="200">
        <v>37.119999999999997</v>
      </c>
      <c r="Q69" s="200">
        <v>3.23</v>
      </c>
      <c r="R69" s="200">
        <v>12.01</v>
      </c>
      <c r="S69" s="200">
        <v>7.66</v>
      </c>
      <c r="T69" s="200">
        <v>0</v>
      </c>
      <c r="U69" s="200">
        <v>20.63</v>
      </c>
      <c r="V69" s="200">
        <v>6.13</v>
      </c>
      <c r="W69" s="200">
        <v>10.29</v>
      </c>
      <c r="X69" s="200">
        <v>43.36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74.849999999999994</v>
      </c>
      <c r="AQ69" s="200">
        <v>26.66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4.82</v>
      </c>
      <c r="L70" s="200">
        <v>240.88</v>
      </c>
      <c r="M70" s="200">
        <v>27.2</v>
      </c>
      <c r="N70" s="200">
        <v>34.909999999999997</v>
      </c>
      <c r="O70" s="200">
        <v>0</v>
      </c>
      <c r="P70" s="200">
        <v>37.119999999999997</v>
      </c>
      <c r="Q70" s="200">
        <v>3.23</v>
      </c>
      <c r="R70" s="200">
        <v>12.03</v>
      </c>
      <c r="S70" s="200">
        <v>7.81</v>
      </c>
      <c r="T70" s="200">
        <v>0</v>
      </c>
      <c r="U70" s="200">
        <v>20.63</v>
      </c>
      <c r="V70" s="200">
        <v>6.13</v>
      </c>
      <c r="W70" s="200">
        <v>10.29</v>
      </c>
      <c r="X70" s="200">
        <v>43.36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74.849999999999994</v>
      </c>
      <c r="AQ70" s="200">
        <v>26.66</v>
      </c>
      <c r="AR70" s="200">
        <v>23.44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4.82</v>
      </c>
      <c r="L71" s="200">
        <v>261.11</v>
      </c>
      <c r="M71" s="200">
        <v>27.2</v>
      </c>
      <c r="N71" s="200">
        <v>34.909999999999997</v>
      </c>
      <c r="O71" s="200">
        <v>0</v>
      </c>
      <c r="P71" s="200">
        <v>37.119999999999997</v>
      </c>
      <c r="Q71" s="200">
        <v>3.23</v>
      </c>
      <c r="R71" s="200">
        <v>12.03</v>
      </c>
      <c r="S71" s="200">
        <v>7.81</v>
      </c>
      <c r="T71" s="200">
        <v>0</v>
      </c>
      <c r="U71" s="200">
        <v>20.63</v>
      </c>
      <c r="V71" s="200">
        <v>6.13</v>
      </c>
      <c r="W71" s="200">
        <v>10.29</v>
      </c>
      <c r="X71" s="200">
        <v>43.36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74.849999999999994</v>
      </c>
      <c r="AQ71" s="200">
        <v>26.66</v>
      </c>
      <c r="AR71" s="200">
        <v>13.35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4.82</v>
      </c>
      <c r="L72" s="200">
        <v>270.75</v>
      </c>
      <c r="M72" s="200">
        <v>27.2</v>
      </c>
      <c r="N72" s="200">
        <v>34.909999999999997</v>
      </c>
      <c r="O72" s="200">
        <v>0</v>
      </c>
      <c r="P72" s="200">
        <v>37.119999999999997</v>
      </c>
      <c r="Q72" s="200">
        <v>3.23</v>
      </c>
      <c r="R72" s="200">
        <v>12.03</v>
      </c>
      <c r="S72" s="200">
        <v>7.81</v>
      </c>
      <c r="T72" s="200">
        <v>0</v>
      </c>
      <c r="U72" s="200">
        <v>20.63</v>
      </c>
      <c r="V72" s="200">
        <v>6.13</v>
      </c>
      <c r="W72" s="200">
        <v>10.29</v>
      </c>
      <c r="X72" s="200">
        <v>43.36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74.849999999999994</v>
      </c>
      <c r="AQ72" s="200">
        <v>26.66</v>
      </c>
      <c r="AR72" s="200">
        <v>7.18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4.45</v>
      </c>
      <c r="L73" s="200">
        <v>270.75</v>
      </c>
      <c r="M73" s="200">
        <v>27.2</v>
      </c>
      <c r="N73" s="200">
        <v>34.909999999999997</v>
      </c>
      <c r="O73" s="200">
        <v>0</v>
      </c>
      <c r="P73" s="200">
        <v>37.119999999999997</v>
      </c>
      <c r="Q73" s="200">
        <v>3.23</v>
      </c>
      <c r="R73" s="200">
        <v>12.03</v>
      </c>
      <c r="S73" s="200">
        <v>7.81</v>
      </c>
      <c r="T73" s="200">
        <v>0</v>
      </c>
      <c r="U73" s="200">
        <v>20.63</v>
      </c>
      <c r="V73" s="200">
        <v>6.13</v>
      </c>
      <c r="W73" s="200">
        <v>10.29</v>
      </c>
      <c r="X73" s="200">
        <v>43.36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74.849999999999994</v>
      </c>
      <c r="AQ73" s="200">
        <v>26.66</v>
      </c>
      <c r="AR73" s="200">
        <v>2.82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4.82</v>
      </c>
      <c r="L74" s="200">
        <v>290.98</v>
      </c>
      <c r="M74" s="200">
        <v>27.2</v>
      </c>
      <c r="N74" s="200">
        <v>34.909999999999997</v>
      </c>
      <c r="O74" s="200">
        <v>0</v>
      </c>
      <c r="P74" s="200">
        <v>37.119999999999997</v>
      </c>
      <c r="Q74" s="200">
        <v>3.23</v>
      </c>
      <c r="R74" s="200">
        <v>12.03</v>
      </c>
      <c r="S74" s="200">
        <v>7.81</v>
      </c>
      <c r="T74" s="200">
        <v>0</v>
      </c>
      <c r="U74" s="200">
        <v>20.63</v>
      </c>
      <c r="V74" s="200">
        <v>6.13</v>
      </c>
      <c r="W74" s="200">
        <v>10.29</v>
      </c>
      <c r="X74" s="200">
        <v>43.36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74.849999999999994</v>
      </c>
      <c r="AQ74" s="200">
        <v>26.66</v>
      </c>
      <c r="AR74" s="200">
        <v>0.55000000000000004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4.82</v>
      </c>
      <c r="L75" s="200">
        <v>331.45</v>
      </c>
      <c r="M75" s="200">
        <v>27.2</v>
      </c>
      <c r="N75" s="200">
        <v>34.909999999999997</v>
      </c>
      <c r="O75" s="200">
        <v>0</v>
      </c>
      <c r="P75" s="200">
        <v>37.119999999999997</v>
      </c>
      <c r="Q75" s="200">
        <v>3.23</v>
      </c>
      <c r="R75" s="200">
        <v>12.03</v>
      </c>
      <c r="S75" s="200">
        <v>7.81</v>
      </c>
      <c r="T75" s="200">
        <v>0</v>
      </c>
      <c r="U75" s="200">
        <v>20.63</v>
      </c>
      <c r="V75" s="200">
        <v>6.13</v>
      </c>
      <c r="W75" s="200">
        <v>10.29</v>
      </c>
      <c r="X75" s="200">
        <v>43.36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74.849999999999994</v>
      </c>
      <c r="AQ75" s="200">
        <v>26.66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8.9700000000000006</v>
      </c>
      <c r="L76" s="200">
        <v>371.1</v>
      </c>
      <c r="M76" s="200">
        <v>27.2</v>
      </c>
      <c r="N76" s="200">
        <v>34.909999999999997</v>
      </c>
      <c r="O76" s="200">
        <v>0</v>
      </c>
      <c r="P76" s="200">
        <v>37.119999999999997</v>
      </c>
      <c r="Q76" s="200">
        <v>3.23</v>
      </c>
      <c r="R76" s="200">
        <v>12.03</v>
      </c>
      <c r="S76" s="200">
        <v>7.81</v>
      </c>
      <c r="T76" s="200">
        <v>0</v>
      </c>
      <c r="U76" s="200">
        <v>20.63</v>
      </c>
      <c r="V76" s="200">
        <v>6.13</v>
      </c>
      <c r="W76" s="200">
        <v>10.29</v>
      </c>
      <c r="X76" s="200">
        <v>43.36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74.849999999999994</v>
      </c>
      <c r="AQ76" s="200">
        <v>26.66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8.9600000000000009</v>
      </c>
      <c r="L77" s="200">
        <v>371.59</v>
      </c>
      <c r="M77" s="200">
        <v>27.2</v>
      </c>
      <c r="N77" s="200">
        <v>34.909999999999997</v>
      </c>
      <c r="O77" s="200">
        <v>0</v>
      </c>
      <c r="P77" s="200">
        <v>37.119999999999997</v>
      </c>
      <c r="Q77" s="200">
        <v>3.23</v>
      </c>
      <c r="R77" s="200">
        <v>12.03</v>
      </c>
      <c r="S77" s="200">
        <v>7.81</v>
      </c>
      <c r="T77" s="200">
        <v>0</v>
      </c>
      <c r="U77" s="200">
        <v>20.63</v>
      </c>
      <c r="V77" s="200">
        <v>6.13</v>
      </c>
      <c r="W77" s="200">
        <v>10.29</v>
      </c>
      <c r="X77" s="200">
        <v>43.36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74.849999999999994</v>
      </c>
      <c r="AQ77" s="200">
        <v>26.66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8.9600000000000009</v>
      </c>
      <c r="L78" s="200">
        <v>371.59</v>
      </c>
      <c r="M78" s="200">
        <v>27.2</v>
      </c>
      <c r="N78" s="200">
        <v>34.909999999999997</v>
      </c>
      <c r="O78" s="200">
        <v>0</v>
      </c>
      <c r="P78" s="200">
        <v>37.119999999999997</v>
      </c>
      <c r="Q78" s="200">
        <v>3.23</v>
      </c>
      <c r="R78" s="200">
        <v>12.03</v>
      </c>
      <c r="S78" s="200">
        <v>7.81</v>
      </c>
      <c r="T78" s="200">
        <v>0</v>
      </c>
      <c r="U78" s="200">
        <v>20.63</v>
      </c>
      <c r="V78" s="200">
        <v>6.13</v>
      </c>
      <c r="W78" s="200">
        <v>10.29</v>
      </c>
      <c r="X78" s="200">
        <v>43.36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74.849999999999994</v>
      </c>
      <c r="AQ78" s="200">
        <v>26.66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371.59</v>
      </c>
      <c r="M79" s="200">
        <v>27.2</v>
      </c>
      <c r="N79" s="200">
        <v>34.909999999999997</v>
      </c>
      <c r="O79" s="200">
        <v>0</v>
      </c>
      <c r="P79" s="200">
        <v>37.119999999999997</v>
      </c>
      <c r="Q79" s="200">
        <v>3.23</v>
      </c>
      <c r="R79" s="200">
        <v>12.03</v>
      </c>
      <c r="S79" s="200">
        <v>7.81</v>
      </c>
      <c r="T79" s="200">
        <v>0</v>
      </c>
      <c r="U79" s="200">
        <v>20.63</v>
      </c>
      <c r="V79" s="200">
        <v>6.13</v>
      </c>
      <c r="W79" s="200">
        <v>10.29</v>
      </c>
      <c r="X79" s="200">
        <v>43.36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74.849999999999994</v>
      </c>
      <c r="AQ79" s="200">
        <v>26.66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8.9600000000000009</v>
      </c>
      <c r="L80" s="200">
        <v>371.59</v>
      </c>
      <c r="M80" s="200">
        <v>27.2</v>
      </c>
      <c r="N80" s="200">
        <v>34.909999999999997</v>
      </c>
      <c r="O80" s="200">
        <v>0</v>
      </c>
      <c r="P80" s="200">
        <v>37.119999999999997</v>
      </c>
      <c r="Q80" s="200">
        <v>3.23</v>
      </c>
      <c r="R80" s="200">
        <v>12.03</v>
      </c>
      <c r="S80" s="200">
        <v>7.81</v>
      </c>
      <c r="T80" s="200">
        <v>0</v>
      </c>
      <c r="U80" s="200">
        <v>20.63</v>
      </c>
      <c r="V80" s="200">
        <v>6.13</v>
      </c>
      <c r="W80" s="200">
        <v>10.29</v>
      </c>
      <c r="X80" s="200">
        <v>43.36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74.849999999999994</v>
      </c>
      <c r="AQ80" s="200">
        <v>26.66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371.59</v>
      </c>
      <c r="M81" s="200">
        <v>27.2</v>
      </c>
      <c r="N81" s="200">
        <v>34.909999999999997</v>
      </c>
      <c r="O81" s="200">
        <v>0</v>
      </c>
      <c r="P81" s="200">
        <v>37.119999999999997</v>
      </c>
      <c r="Q81" s="200">
        <v>3.23</v>
      </c>
      <c r="R81" s="200">
        <v>12.03</v>
      </c>
      <c r="S81" s="200">
        <v>7.81</v>
      </c>
      <c r="T81" s="200">
        <v>0</v>
      </c>
      <c r="U81" s="200">
        <v>20.63</v>
      </c>
      <c r="V81" s="200">
        <v>6.13</v>
      </c>
      <c r="W81" s="200">
        <v>10.29</v>
      </c>
      <c r="X81" s="200">
        <v>43.36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74.849999999999994</v>
      </c>
      <c r="AQ81" s="200">
        <v>26.66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8.9700000000000006</v>
      </c>
      <c r="L82" s="200">
        <v>371.59</v>
      </c>
      <c r="M82" s="200">
        <v>27.2</v>
      </c>
      <c r="N82" s="200">
        <v>34.909999999999997</v>
      </c>
      <c r="O82" s="200">
        <v>0</v>
      </c>
      <c r="P82" s="200">
        <v>37.119999999999997</v>
      </c>
      <c r="Q82" s="200">
        <v>3.23</v>
      </c>
      <c r="R82" s="200">
        <v>12.03</v>
      </c>
      <c r="S82" s="200">
        <v>7.81</v>
      </c>
      <c r="T82" s="200">
        <v>0</v>
      </c>
      <c r="U82" s="200">
        <v>20.63</v>
      </c>
      <c r="V82" s="200">
        <v>6.13</v>
      </c>
      <c r="W82" s="200">
        <v>10.29</v>
      </c>
      <c r="X82" s="200">
        <v>43.36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74.849999999999994</v>
      </c>
      <c r="AQ82" s="200">
        <v>26.66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8.9700000000000006</v>
      </c>
      <c r="L83" s="200">
        <v>371.59</v>
      </c>
      <c r="M83" s="200">
        <v>27.2</v>
      </c>
      <c r="N83" s="200">
        <v>34.909999999999997</v>
      </c>
      <c r="O83" s="200">
        <v>0</v>
      </c>
      <c r="P83" s="200">
        <v>37.119999999999997</v>
      </c>
      <c r="Q83" s="200">
        <v>3.23</v>
      </c>
      <c r="R83" s="200">
        <v>12.03</v>
      </c>
      <c r="S83" s="200">
        <v>7.81</v>
      </c>
      <c r="T83" s="200">
        <v>0</v>
      </c>
      <c r="U83" s="200">
        <v>20.63</v>
      </c>
      <c r="V83" s="200">
        <v>6.13</v>
      </c>
      <c r="W83" s="200">
        <v>10.29</v>
      </c>
      <c r="X83" s="200">
        <v>43.36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74.849999999999994</v>
      </c>
      <c r="AQ83" s="200">
        <v>26.66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4.82</v>
      </c>
      <c r="L84" s="200">
        <v>319.88</v>
      </c>
      <c r="M84" s="200">
        <v>27.2</v>
      </c>
      <c r="N84" s="200">
        <v>34.909999999999997</v>
      </c>
      <c r="O84" s="200">
        <v>0</v>
      </c>
      <c r="P84" s="200">
        <v>37.119999999999997</v>
      </c>
      <c r="Q84" s="200">
        <v>3.08</v>
      </c>
      <c r="R84" s="200">
        <v>6.65</v>
      </c>
      <c r="S84" s="200">
        <v>3.85</v>
      </c>
      <c r="T84" s="200">
        <v>0</v>
      </c>
      <c r="U84" s="200">
        <v>20.63</v>
      </c>
      <c r="V84" s="200">
        <v>6.13</v>
      </c>
      <c r="W84" s="200">
        <v>10.29</v>
      </c>
      <c r="X84" s="200">
        <v>43.36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48.17</v>
      </c>
      <c r="AQ84" s="200">
        <v>7.71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4.82</v>
      </c>
      <c r="L85" s="200">
        <v>271.70999999999998</v>
      </c>
      <c r="M85" s="200">
        <v>27.2</v>
      </c>
      <c r="N85" s="200">
        <v>34.909999999999997</v>
      </c>
      <c r="O85" s="200">
        <v>0</v>
      </c>
      <c r="P85" s="200">
        <v>37.119999999999997</v>
      </c>
      <c r="Q85" s="200">
        <v>3.08</v>
      </c>
      <c r="R85" s="200">
        <v>12.03</v>
      </c>
      <c r="S85" s="200">
        <v>3.85</v>
      </c>
      <c r="T85" s="200">
        <v>0</v>
      </c>
      <c r="U85" s="200">
        <v>20.63</v>
      </c>
      <c r="V85" s="200">
        <v>6.13</v>
      </c>
      <c r="W85" s="200">
        <v>10.29</v>
      </c>
      <c r="X85" s="200">
        <v>43.36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74.849999999999994</v>
      </c>
      <c r="AQ85" s="200">
        <v>26.66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4.82</v>
      </c>
      <c r="L86" s="200">
        <v>205.23</v>
      </c>
      <c r="M86" s="200">
        <v>27.2</v>
      </c>
      <c r="N86" s="200">
        <v>34.909999999999997</v>
      </c>
      <c r="O86" s="200">
        <v>0</v>
      </c>
      <c r="P86" s="200">
        <v>37.119999999999997</v>
      </c>
      <c r="Q86" s="200">
        <v>3.23</v>
      </c>
      <c r="R86" s="200">
        <v>12.03</v>
      </c>
      <c r="S86" s="200">
        <v>7.81</v>
      </c>
      <c r="T86" s="200">
        <v>0</v>
      </c>
      <c r="U86" s="200">
        <v>20.63</v>
      </c>
      <c r="V86" s="200">
        <v>6.13</v>
      </c>
      <c r="W86" s="200">
        <v>10.29</v>
      </c>
      <c r="X86" s="200">
        <v>43.36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74.849999999999994</v>
      </c>
      <c r="AQ86" s="200">
        <v>26.66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4.82</v>
      </c>
      <c r="L87" s="200">
        <v>205.23</v>
      </c>
      <c r="M87" s="200">
        <v>27.2</v>
      </c>
      <c r="N87" s="200">
        <v>34.909999999999997</v>
      </c>
      <c r="O87" s="200">
        <v>0</v>
      </c>
      <c r="P87" s="200">
        <v>37.119999999999997</v>
      </c>
      <c r="Q87" s="200">
        <v>3.08</v>
      </c>
      <c r="R87" s="200">
        <v>12.03</v>
      </c>
      <c r="S87" s="200">
        <v>3.85</v>
      </c>
      <c r="T87" s="200">
        <v>0</v>
      </c>
      <c r="U87" s="200">
        <v>20.63</v>
      </c>
      <c r="V87" s="200">
        <v>6.13</v>
      </c>
      <c r="W87" s="200">
        <v>10.29</v>
      </c>
      <c r="X87" s="200">
        <v>43.36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74.849999999999994</v>
      </c>
      <c r="AQ87" s="200">
        <v>26.66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4.82</v>
      </c>
      <c r="L88" s="200">
        <v>205.23</v>
      </c>
      <c r="M88" s="200">
        <v>27.2</v>
      </c>
      <c r="N88" s="200">
        <v>34.909999999999997</v>
      </c>
      <c r="O88" s="200">
        <v>0</v>
      </c>
      <c r="P88" s="200">
        <v>37.119999999999997</v>
      </c>
      <c r="Q88" s="200">
        <v>3.08</v>
      </c>
      <c r="R88" s="200">
        <v>12.03</v>
      </c>
      <c r="S88" s="200">
        <v>3.85</v>
      </c>
      <c r="T88" s="200">
        <v>0</v>
      </c>
      <c r="U88" s="200">
        <v>20.63</v>
      </c>
      <c r="V88" s="200">
        <v>6.13</v>
      </c>
      <c r="W88" s="200">
        <v>10.29</v>
      </c>
      <c r="X88" s="200">
        <v>43.36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74.849999999999994</v>
      </c>
      <c r="AQ88" s="200">
        <v>26.66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4.82</v>
      </c>
      <c r="L89" s="200">
        <v>205.23</v>
      </c>
      <c r="M89" s="200">
        <v>27.2</v>
      </c>
      <c r="N89" s="200">
        <v>34.909999999999997</v>
      </c>
      <c r="O89" s="200">
        <v>0</v>
      </c>
      <c r="P89" s="200">
        <v>37.119999999999997</v>
      </c>
      <c r="Q89" s="200">
        <v>3.08</v>
      </c>
      <c r="R89" s="200">
        <v>12.03</v>
      </c>
      <c r="S89" s="200">
        <v>3.85</v>
      </c>
      <c r="T89" s="200">
        <v>0</v>
      </c>
      <c r="U89" s="200">
        <v>20.63</v>
      </c>
      <c r="V89" s="200">
        <v>6.13</v>
      </c>
      <c r="W89" s="200">
        <v>10.29</v>
      </c>
      <c r="X89" s="200">
        <v>43.36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56.49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74.849999999999994</v>
      </c>
      <c r="AQ89" s="200">
        <v>26.66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4.82</v>
      </c>
      <c r="L90" s="200">
        <v>205.23</v>
      </c>
      <c r="M90" s="200">
        <v>27.2</v>
      </c>
      <c r="N90" s="200">
        <v>34.909999999999997</v>
      </c>
      <c r="O90" s="200">
        <v>0</v>
      </c>
      <c r="P90" s="200">
        <v>37.119999999999997</v>
      </c>
      <c r="Q90" s="200">
        <v>3.08</v>
      </c>
      <c r="R90" s="200">
        <v>12.03</v>
      </c>
      <c r="S90" s="200">
        <v>3.85</v>
      </c>
      <c r="T90" s="200">
        <v>0</v>
      </c>
      <c r="U90" s="200">
        <v>20.63</v>
      </c>
      <c r="V90" s="200">
        <v>6.13</v>
      </c>
      <c r="W90" s="200">
        <v>10.29</v>
      </c>
      <c r="X90" s="200">
        <v>43.36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56.49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74.849999999999994</v>
      </c>
      <c r="AQ90" s="200">
        <v>26.66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4.82</v>
      </c>
      <c r="L91" s="200">
        <v>205.23</v>
      </c>
      <c r="M91" s="200">
        <v>27.2</v>
      </c>
      <c r="N91" s="200">
        <v>34.909999999999997</v>
      </c>
      <c r="O91" s="200">
        <v>0</v>
      </c>
      <c r="P91" s="200">
        <v>37.119999999999997</v>
      </c>
      <c r="Q91" s="200">
        <v>3.08</v>
      </c>
      <c r="R91" s="200">
        <v>12.03</v>
      </c>
      <c r="S91" s="200">
        <v>3.85</v>
      </c>
      <c r="T91" s="200">
        <v>0</v>
      </c>
      <c r="U91" s="200">
        <v>20.63</v>
      </c>
      <c r="V91" s="200">
        <v>6.13</v>
      </c>
      <c r="W91" s="200">
        <v>10.29</v>
      </c>
      <c r="X91" s="200">
        <v>43.36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56.49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74.849999999999994</v>
      </c>
      <c r="AQ91" s="200">
        <v>26.66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4.82</v>
      </c>
      <c r="L92" s="200">
        <v>205.23</v>
      </c>
      <c r="M92" s="200">
        <v>27.2</v>
      </c>
      <c r="N92" s="200">
        <v>34.909999999999997</v>
      </c>
      <c r="O92" s="200">
        <v>0</v>
      </c>
      <c r="P92" s="200">
        <v>37.119999999999997</v>
      </c>
      <c r="Q92" s="200">
        <v>3.08</v>
      </c>
      <c r="R92" s="200">
        <v>6.65</v>
      </c>
      <c r="S92" s="200">
        <v>3.85</v>
      </c>
      <c r="T92" s="200">
        <v>0</v>
      </c>
      <c r="U92" s="200">
        <v>20.63</v>
      </c>
      <c r="V92" s="200">
        <v>6.13</v>
      </c>
      <c r="W92" s="200">
        <v>10.29</v>
      </c>
      <c r="X92" s="200">
        <v>43.36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56.49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48.17</v>
      </c>
      <c r="AQ92" s="200">
        <v>7.71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4.82</v>
      </c>
      <c r="L93" s="200">
        <v>205.23</v>
      </c>
      <c r="M93" s="200">
        <v>27.2</v>
      </c>
      <c r="N93" s="200">
        <v>34.909999999999997</v>
      </c>
      <c r="O93" s="200">
        <v>0</v>
      </c>
      <c r="P93" s="200">
        <v>37.119999999999997</v>
      </c>
      <c r="Q93" s="200">
        <v>3.19</v>
      </c>
      <c r="R93" s="200">
        <v>6.65</v>
      </c>
      <c r="S93" s="200">
        <v>3.86</v>
      </c>
      <c r="T93" s="200">
        <v>0</v>
      </c>
      <c r="U93" s="200">
        <v>20.63</v>
      </c>
      <c r="V93" s="200">
        <v>6.13</v>
      </c>
      <c r="W93" s="200">
        <v>10.29</v>
      </c>
      <c r="X93" s="200">
        <v>43.36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58.45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48.17</v>
      </c>
      <c r="AQ93" s="200">
        <v>7.8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4.82</v>
      </c>
      <c r="L94" s="200">
        <v>205.23</v>
      </c>
      <c r="M94" s="200">
        <v>27.2</v>
      </c>
      <c r="N94" s="200">
        <v>34.909999999999997</v>
      </c>
      <c r="O94" s="200">
        <v>0</v>
      </c>
      <c r="P94" s="200">
        <v>37.119999999999997</v>
      </c>
      <c r="Q94" s="200">
        <v>3.08</v>
      </c>
      <c r="R94" s="200">
        <v>6.65</v>
      </c>
      <c r="S94" s="200">
        <v>3.85</v>
      </c>
      <c r="T94" s="200">
        <v>0</v>
      </c>
      <c r="U94" s="200">
        <v>20.63</v>
      </c>
      <c r="V94" s="200">
        <v>6.13</v>
      </c>
      <c r="W94" s="200">
        <v>10.29</v>
      </c>
      <c r="X94" s="200">
        <v>43.36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58.45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48.17</v>
      </c>
      <c r="AQ94" s="200">
        <v>7.8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4.82</v>
      </c>
      <c r="L95" s="200">
        <v>205.23</v>
      </c>
      <c r="M95" s="200">
        <v>27.2</v>
      </c>
      <c r="N95" s="200">
        <v>34.909999999999997</v>
      </c>
      <c r="O95" s="200">
        <v>0</v>
      </c>
      <c r="P95" s="200">
        <v>37.119999999999997</v>
      </c>
      <c r="Q95" s="200">
        <v>3.08</v>
      </c>
      <c r="R95" s="200">
        <v>6.65</v>
      </c>
      <c r="S95" s="200">
        <v>3.85</v>
      </c>
      <c r="T95" s="200">
        <v>0</v>
      </c>
      <c r="U95" s="200">
        <v>20.63</v>
      </c>
      <c r="V95" s="200">
        <v>6.13</v>
      </c>
      <c r="W95" s="200">
        <v>10.29</v>
      </c>
      <c r="X95" s="200">
        <v>43.36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58.45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48.17</v>
      </c>
      <c r="AQ95" s="200">
        <v>7.71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4.82</v>
      </c>
      <c r="L96" s="200">
        <v>205.23</v>
      </c>
      <c r="M96" s="200">
        <v>27.2</v>
      </c>
      <c r="N96" s="200">
        <v>34.909999999999997</v>
      </c>
      <c r="O96" s="200">
        <v>0</v>
      </c>
      <c r="P96" s="200">
        <v>37.119999999999997</v>
      </c>
      <c r="Q96" s="200">
        <v>3.08</v>
      </c>
      <c r="R96" s="200">
        <v>6.65</v>
      </c>
      <c r="S96" s="200">
        <v>3.85</v>
      </c>
      <c r="T96" s="200">
        <v>0</v>
      </c>
      <c r="U96" s="200">
        <v>20.63</v>
      </c>
      <c r="V96" s="200">
        <v>6.13</v>
      </c>
      <c r="W96" s="200">
        <v>10.29</v>
      </c>
      <c r="X96" s="200">
        <v>43.36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58.45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48.17</v>
      </c>
      <c r="AQ96" s="200">
        <v>7.71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4.82</v>
      </c>
      <c r="L97" s="200">
        <v>205.23</v>
      </c>
      <c r="M97" s="200">
        <v>27.2</v>
      </c>
      <c r="N97" s="200">
        <v>34.909999999999997</v>
      </c>
      <c r="O97" s="200">
        <v>0</v>
      </c>
      <c r="P97" s="200">
        <v>37.119999999999997</v>
      </c>
      <c r="Q97" s="200">
        <v>3.08</v>
      </c>
      <c r="R97" s="200">
        <v>6.65</v>
      </c>
      <c r="S97" s="200">
        <v>3.85</v>
      </c>
      <c r="T97" s="200">
        <v>0</v>
      </c>
      <c r="U97" s="200">
        <v>20.63</v>
      </c>
      <c r="V97" s="200">
        <v>6.13</v>
      </c>
      <c r="W97" s="200">
        <v>10.29</v>
      </c>
      <c r="X97" s="200">
        <v>43.36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58.45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48.17</v>
      </c>
      <c r="AQ97" s="200">
        <v>7.71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4.82</v>
      </c>
      <c r="L98" s="200">
        <v>205.23</v>
      </c>
      <c r="M98" s="200">
        <v>27.2</v>
      </c>
      <c r="N98" s="200">
        <v>34.909999999999997</v>
      </c>
      <c r="O98" s="200">
        <v>0</v>
      </c>
      <c r="P98" s="200">
        <v>37.119999999999997</v>
      </c>
      <c r="Q98" s="200">
        <v>3.08</v>
      </c>
      <c r="R98" s="200">
        <v>6.65</v>
      </c>
      <c r="S98" s="200">
        <v>3.85</v>
      </c>
      <c r="T98" s="200">
        <v>0</v>
      </c>
      <c r="U98" s="200">
        <v>20.63</v>
      </c>
      <c r="V98" s="200">
        <v>6.13</v>
      </c>
      <c r="W98" s="200">
        <v>10.29</v>
      </c>
      <c r="X98" s="200">
        <v>43.36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58.45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48.17</v>
      </c>
      <c r="AQ98" s="200">
        <v>7.71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0.13933250000000011</v>
      </c>
      <c r="L99">
        <f t="shared" si="0"/>
        <v>6.1882999999999964</v>
      </c>
      <c r="M99">
        <f t="shared" si="0"/>
        <v>0.6527999999999996</v>
      </c>
      <c r="N99">
        <f t="shared" si="0"/>
        <v>0.83783999999999903</v>
      </c>
      <c r="O99">
        <f t="shared" si="0"/>
        <v>0</v>
      </c>
      <c r="P99">
        <f t="shared" si="0"/>
        <v>0.89087999999999823</v>
      </c>
      <c r="Q99">
        <f t="shared" si="0"/>
        <v>7.4589999999999962E-2</v>
      </c>
      <c r="R99">
        <f t="shared" si="0"/>
        <v>0.23643749999999983</v>
      </c>
      <c r="S99">
        <f t="shared" si="0"/>
        <v>0.13852000000000014</v>
      </c>
      <c r="T99">
        <f t="shared" si="0"/>
        <v>0</v>
      </c>
      <c r="U99">
        <f t="shared" si="0"/>
        <v>0.49819750000000129</v>
      </c>
      <c r="V99">
        <f t="shared" si="0"/>
        <v>0.13147999999999999</v>
      </c>
      <c r="W99">
        <f t="shared" si="0"/>
        <v>0.23664749999999973</v>
      </c>
      <c r="X99">
        <f t="shared" si="0"/>
        <v>0.96800250000000088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1.3765549999999984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1.4006500000000006</v>
      </c>
      <c r="AQ99">
        <f t="shared" si="0"/>
        <v>0.43584500000000048</v>
      </c>
      <c r="AR99">
        <f t="shared" si="0"/>
        <v>0.23146250000000015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18.63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17.87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17.87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17.87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17.87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20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20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20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20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20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20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18.95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18.95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18.95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18.95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19.600000000000001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19.600000000000001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19.600000000000001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19.600000000000001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19.600000000000001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19.600000000000001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0.45990749999999991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270.45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270.45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270.45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270.45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290.05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294.05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300.05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300.05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307.05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307.05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287.45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307.05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307.05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307.05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307.05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307.05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307.05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307.05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307.05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271.83999999999997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271.83999999999997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271.83999999999997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271.83999999999997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271.83999999999997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271.83999999999997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271.83999999999997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271.83999999999997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271.83999999999997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271.83999999999997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271.83999999999997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271.83999999999997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271.83999999999997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291.44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307.05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307.05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307.05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307.05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307.05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287.45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274.45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274.45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274.45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274.45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274.45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274.45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6.6721774999999983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237.12</v>
      </c>
      <c r="L3" s="200">
        <v>2.4300000000000002</v>
      </c>
      <c r="M3" s="200">
        <v>2.33</v>
      </c>
      <c r="N3" s="200">
        <v>1.9</v>
      </c>
      <c r="O3" s="200">
        <v>1.34</v>
      </c>
      <c r="P3" s="200">
        <v>0.91</v>
      </c>
      <c r="Q3" s="200">
        <v>1.9</v>
      </c>
      <c r="R3" s="200">
        <v>8.99</v>
      </c>
      <c r="S3" s="200">
        <v>4.8499999999999996</v>
      </c>
      <c r="T3" s="200">
        <v>0</v>
      </c>
      <c r="U3" s="200">
        <v>2.27</v>
      </c>
      <c r="V3" s="200">
        <v>4.28</v>
      </c>
      <c r="W3" s="200">
        <v>5.77</v>
      </c>
      <c r="X3" s="200">
        <v>21.43</v>
      </c>
      <c r="Y3" s="200">
        <v>0</v>
      </c>
      <c r="Z3" s="200">
        <v>64.42</v>
      </c>
      <c r="AA3" s="200">
        <v>25.17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237.12</v>
      </c>
      <c r="L4" s="200">
        <v>2.4300000000000002</v>
      </c>
      <c r="M4" s="200">
        <v>2.33</v>
      </c>
      <c r="N4" s="200">
        <v>1.9</v>
      </c>
      <c r="O4" s="200">
        <v>1.34</v>
      </c>
      <c r="P4" s="200">
        <v>0.91</v>
      </c>
      <c r="Q4" s="200">
        <v>1.9</v>
      </c>
      <c r="R4" s="200">
        <v>8.99</v>
      </c>
      <c r="S4" s="200">
        <v>4.8499999999999996</v>
      </c>
      <c r="T4" s="200">
        <v>0</v>
      </c>
      <c r="U4" s="200">
        <v>2.27</v>
      </c>
      <c r="V4" s="200">
        <v>4.28</v>
      </c>
      <c r="W4" s="200">
        <v>5.77</v>
      </c>
      <c r="X4" s="200">
        <v>30.1</v>
      </c>
      <c r="Y4" s="200">
        <v>0</v>
      </c>
      <c r="Z4" s="200">
        <v>64.42</v>
      </c>
      <c r="AA4" s="200">
        <v>25.17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237.12</v>
      </c>
      <c r="L5" s="200">
        <v>2.4300000000000002</v>
      </c>
      <c r="M5" s="200">
        <v>2.33</v>
      </c>
      <c r="N5" s="200">
        <v>1.9</v>
      </c>
      <c r="O5" s="200">
        <v>1.34</v>
      </c>
      <c r="P5" s="200">
        <v>0.91</v>
      </c>
      <c r="Q5" s="200">
        <v>1.9</v>
      </c>
      <c r="R5" s="200">
        <v>8.99</v>
      </c>
      <c r="S5" s="200">
        <v>4.8499999999999996</v>
      </c>
      <c r="T5" s="200">
        <v>0</v>
      </c>
      <c r="U5" s="200">
        <v>2.27</v>
      </c>
      <c r="V5" s="200">
        <v>4.28</v>
      </c>
      <c r="W5" s="200">
        <v>7.79</v>
      </c>
      <c r="X5" s="200">
        <v>30.1</v>
      </c>
      <c r="Y5" s="200">
        <v>0</v>
      </c>
      <c r="Z5" s="200">
        <v>64.42</v>
      </c>
      <c r="AA5" s="200">
        <v>25.17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237.12</v>
      </c>
      <c r="L6" s="200">
        <v>2.4300000000000002</v>
      </c>
      <c r="M6" s="200">
        <v>2.33</v>
      </c>
      <c r="N6" s="200">
        <v>1.9</v>
      </c>
      <c r="O6" s="200">
        <v>1.34</v>
      </c>
      <c r="P6" s="200">
        <v>0.91</v>
      </c>
      <c r="Q6" s="200">
        <v>1.9</v>
      </c>
      <c r="R6" s="200">
        <v>8.99</v>
      </c>
      <c r="S6" s="200">
        <v>4.8499999999999996</v>
      </c>
      <c r="T6" s="200">
        <v>0</v>
      </c>
      <c r="U6" s="200">
        <v>2.27</v>
      </c>
      <c r="V6" s="200">
        <v>4.28</v>
      </c>
      <c r="W6" s="200">
        <v>8.59</v>
      </c>
      <c r="X6" s="200">
        <v>30.1</v>
      </c>
      <c r="Y6" s="200">
        <v>0</v>
      </c>
      <c r="Z6" s="200">
        <v>64.42</v>
      </c>
      <c r="AA6" s="200">
        <v>25.17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237.12</v>
      </c>
      <c r="L7" s="200">
        <v>2.4300000000000002</v>
      </c>
      <c r="M7" s="200">
        <v>2.33</v>
      </c>
      <c r="N7" s="200">
        <v>1.9</v>
      </c>
      <c r="O7" s="200">
        <v>1.34</v>
      </c>
      <c r="P7" s="200">
        <v>0.91</v>
      </c>
      <c r="Q7" s="200">
        <v>1.9</v>
      </c>
      <c r="R7" s="200">
        <v>8.9</v>
      </c>
      <c r="S7" s="200">
        <v>4.8499999999999996</v>
      </c>
      <c r="T7" s="200">
        <v>0</v>
      </c>
      <c r="U7" s="200">
        <v>1.88</v>
      </c>
      <c r="V7" s="200">
        <v>4.28</v>
      </c>
      <c r="W7" s="200">
        <v>9.77</v>
      </c>
      <c r="X7" s="200">
        <v>30.1</v>
      </c>
      <c r="Y7" s="200">
        <v>0</v>
      </c>
      <c r="Z7" s="200">
        <v>64.42</v>
      </c>
      <c r="AA7" s="200">
        <v>25.17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237.12</v>
      </c>
      <c r="L8" s="200">
        <v>2.4300000000000002</v>
      </c>
      <c r="M8" s="200">
        <v>2.33</v>
      </c>
      <c r="N8" s="200">
        <v>1.9</v>
      </c>
      <c r="O8" s="200">
        <v>1.34</v>
      </c>
      <c r="P8" s="200">
        <v>0.91</v>
      </c>
      <c r="Q8" s="200">
        <v>1.9</v>
      </c>
      <c r="R8" s="200">
        <v>8.9</v>
      </c>
      <c r="S8" s="200">
        <v>4.8499999999999996</v>
      </c>
      <c r="T8" s="200">
        <v>0</v>
      </c>
      <c r="U8" s="200">
        <v>1.88</v>
      </c>
      <c r="V8" s="200">
        <v>4.29</v>
      </c>
      <c r="W8" s="200">
        <v>9.77</v>
      </c>
      <c r="X8" s="200">
        <v>30.1</v>
      </c>
      <c r="Y8" s="200">
        <v>0</v>
      </c>
      <c r="Z8" s="200">
        <v>64.42</v>
      </c>
      <c r="AA8" s="200">
        <v>25.17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237.12</v>
      </c>
      <c r="L9" s="200">
        <v>2.4300000000000002</v>
      </c>
      <c r="M9" s="200">
        <v>2.33</v>
      </c>
      <c r="N9" s="200">
        <v>1.9</v>
      </c>
      <c r="O9" s="200">
        <v>1.34</v>
      </c>
      <c r="P9" s="200">
        <v>0.91</v>
      </c>
      <c r="Q9" s="200">
        <v>1.9</v>
      </c>
      <c r="R9" s="200">
        <v>9.1999999999999993</v>
      </c>
      <c r="S9" s="200">
        <v>4.8499999999999996</v>
      </c>
      <c r="T9" s="200">
        <v>0</v>
      </c>
      <c r="U9" s="200">
        <v>1.88</v>
      </c>
      <c r="V9" s="200">
        <v>4.29</v>
      </c>
      <c r="W9" s="200">
        <v>9.77</v>
      </c>
      <c r="X9" s="200">
        <v>30.1</v>
      </c>
      <c r="Y9" s="200">
        <v>0</v>
      </c>
      <c r="Z9" s="200">
        <v>64.42</v>
      </c>
      <c r="AA9" s="200">
        <v>25.17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237.12</v>
      </c>
      <c r="L10" s="200">
        <v>2.4300000000000002</v>
      </c>
      <c r="M10" s="200">
        <v>2.33</v>
      </c>
      <c r="N10" s="200">
        <v>1.9</v>
      </c>
      <c r="O10" s="200">
        <v>1.34</v>
      </c>
      <c r="P10" s="200">
        <v>0.91</v>
      </c>
      <c r="Q10" s="200">
        <v>1.9</v>
      </c>
      <c r="R10" s="200">
        <v>8.99</v>
      </c>
      <c r="S10" s="200">
        <v>4.8499999999999996</v>
      </c>
      <c r="T10" s="200">
        <v>0</v>
      </c>
      <c r="U10" s="200">
        <v>1.88</v>
      </c>
      <c r="V10" s="200">
        <v>4.29</v>
      </c>
      <c r="W10" s="200">
        <v>9.77</v>
      </c>
      <c r="X10" s="200">
        <v>30.1</v>
      </c>
      <c r="Y10" s="200">
        <v>0</v>
      </c>
      <c r="Z10" s="200">
        <v>64.42</v>
      </c>
      <c r="AA10" s="200">
        <v>25.17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237.12</v>
      </c>
      <c r="L11" s="200">
        <v>2.4300000000000002</v>
      </c>
      <c r="M11" s="200">
        <v>2.33</v>
      </c>
      <c r="N11" s="200">
        <v>1.9</v>
      </c>
      <c r="O11" s="200">
        <v>1.34</v>
      </c>
      <c r="P11" s="200">
        <v>0.91</v>
      </c>
      <c r="Q11" s="200">
        <v>1.9</v>
      </c>
      <c r="R11" s="200">
        <v>8.99</v>
      </c>
      <c r="S11" s="200">
        <v>4.8499999999999996</v>
      </c>
      <c r="T11" s="200">
        <v>0</v>
      </c>
      <c r="U11" s="200">
        <v>1.88</v>
      </c>
      <c r="V11" s="200">
        <v>4.29</v>
      </c>
      <c r="W11" s="200">
        <v>9.77</v>
      </c>
      <c r="X11" s="200">
        <v>30.1</v>
      </c>
      <c r="Y11" s="200">
        <v>0</v>
      </c>
      <c r="Z11" s="200">
        <v>64.42</v>
      </c>
      <c r="AA11" s="200">
        <v>25.17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237.12</v>
      </c>
      <c r="L12" s="200">
        <v>2.4300000000000002</v>
      </c>
      <c r="M12" s="200">
        <v>2.33</v>
      </c>
      <c r="N12" s="200">
        <v>1.9</v>
      </c>
      <c r="O12" s="200">
        <v>1.34</v>
      </c>
      <c r="P12" s="200">
        <v>0.91</v>
      </c>
      <c r="Q12" s="200">
        <v>1.9</v>
      </c>
      <c r="R12" s="200">
        <v>8.99</v>
      </c>
      <c r="S12" s="200">
        <v>4.8499999999999996</v>
      </c>
      <c r="T12" s="200">
        <v>0</v>
      </c>
      <c r="U12" s="200">
        <v>1.88</v>
      </c>
      <c r="V12" s="200">
        <v>4.29</v>
      </c>
      <c r="W12" s="200">
        <v>9.77</v>
      </c>
      <c r="X12" s="200">
        <v>30.1</v>
      </c>
      <c r="Y12" s="200">
        <v>0</v>
      </c>
      <c r="Z12" s="200">
        <v>64.42</v>
      </c>
      <c r="AA12" s="200">
        <v>25.17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237.07</v>
      </c>
      <c r="L13" s="200">
        <v>2.93</v>
      </c>
      <c r="M13" s="200">
        <v>2.33</v>
      </c>
      <c r="N13" s="200">
        <v>1.9</v>
      </c>
      <c r="O13" s="200">
        <v>1.34</v>
      </c>
      <c r="P13" s="200">
        <v>0.91</v>
      </c>
      <c r="Q13" s="200">
        <v>2.2400000000000002</v>
      </c>
      <c r="R13" s="200">
        <v>8.31</v>
      </c>
      <c r="S13" s="200">
        <v>5.36</v>
      </c>
      <c r="T13" s="200">
        <v>0</v>
      </c>
      <c r="U13" s="200">
        <v>1.88</v>
      </c>
      <c r="V13" s="200">
        <v>4.25</v>
      </c>
      <c r="W13" s="200">
        <v>9.7799999999999994</v>
      </c>
      <c r="X13" s="200">
        <v>31.07</v>
      </c>
      <c r="Y13" s="200">
        <v>0</v>
      </c>
      <c r="Z13" s="200">
        <v>64.42</v>
      </c>
      <c r="AA13" s="200">
        <v>25.17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237.07</v>
      </c>
      <c r="L14" s="200">
        <v>2.93</v>
      </c>
      <c r="M14" s="200">
        <v>2.33</v>
      </c>
      <c r="N14" s="200">
        <v>1.9</v>
      </c>
      <c r="O14" s="200">
        <v>1.34</v>
      </c>
      <c r="P14" s="200">
        <v>0.91</v>
      </c>
      <c r="Q14" s="200">
        <v>2.2400000000000002</v>
      </c>
      <c r="R14" s="200">
        <v>8.31</v>
      </c>
      <c r="S14" s="200">
        <v>5.36</v>
      </c>
      <c r="T14" s="200">
        <v>0</v>
      </c>
      <c r="U14" s="200">
        <v>1.88</v>
      </c>
      <c r="V14" s="200">
        <v>4.25</v>
      </c>
      <c r="W14" s="200">
        <v>9.7799999999999994</v>
      </c>
      <c r="X14" s="200">
        <v>31.07</v>
      </c>
      <c r="Y14" s="200">
        <v>0</v>
      </c>
      <c r="Z14" s="200">
        <v>64.42</v>
      </c>
      <c r="AA14" s="200">
        <v>25.17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237.07</v>
      </c>
      <c r="L15" s="200">
        <v>2.93</v>
      </c>
      <c r="M15" s="200">
        <v>2.33</v>
      </c>
      <c r="N15" s="200">
        <v>1.9</v>
      </c>
      <c r="O15" s="200">
        <v>1.34</v>
      </c>
      <c r="P15" s="200">
        <v>0.91</v>
      </c>
      <c r="Q15" s="200">
        <v>2.2400000000000002</v>
      </c>
      <c r="R15" s="200">
        <v>8.31</v>
      </c>
      <c r="S15" s="200">
        <v>5.36</v>
      </c>
      <c r="T15" s="200">
        <v>0</v>
      </c>
      <c r="U15" s="200">
        <v>1.88</v>
      </c>
      <c r="V15" s="200">
        <v>4.25</v>
      </c>
      <c r="W15" s="200">
        <v>9.7799999999999994</v>
      </c>
      <c r="X15" s="200">
        <v>31.07</v>
      </c>
      <c r="Y15" s="200">
        <v>0</v>
      </c>
      <c r="Z15" s="200">
        <v>64.42</v>
      </c>
      <c r="AA15" s="200">
        <v>24.98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237.07</v>
      </c>
      <c r="L16" s="200">
        <v>2.93</v>
      </c>
      <c r="M16" s="200">
        <v>2.33</v>
      </c>
      <c r="N16" s="200">
        <v>1.9</v>
      </c>
      <c r="O16" s="200">
        <v>1.34</v>
      </c>
      <c r="P16" s="200">
        <v>0.91</v>
      </c>
      <c r="Q16" s="200">
        <v>2.2400000000000002</v>
      </c>
      <c r="R16" s="200">
        <v>8.31</v>
      </c>
      <c r="S16" s="200">
        <v>5.36</v>
      </c>
      <c r="T16" s="200">
        <v>0</v>
      </c>
      <c r="U16" s="200">
        <v>1.88</v>
      </c>
      <c r="V16" s="200">
        <v>4.25</v>
      </c>
      <c r="W16" s="200">
        <v>9.7799999999999994</v>
      </c>
      <c r="X16" s="200">
        <v>31.07</v>
      </c>
      <c r="Y16" s="200">
        <v>0</v>
      </c>
      <c r="Z16" s="200">
        <v>64.42</v>
      </c>
      <c r="AA16" s="200">
        <v>24.98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237.07</v>
      </c>
      <c r="L17" s="200">
        <v>2.93</v>
      </c>
      <c r="M17" s="200">
        <v>2.33</v>
      </c>
      <c r="N17" s="200">
        <v>1.9</v>
      </c>
      <c r="O17" s="200">
        <v>1.34</v>
      </c>
      <c r="P17" s="200">
        <v>0.91</v>
      </c>
      <c r="Q17" s="200">
        <v>2.2400000000000002</v>
      </c>
      <c r="R17" s="200">
        <v>8.31</v>
      </c>
      <c r="S17" s="200">
        <v>5.36</v>
      </c>
      <c r="T17" s="200">
        <v>0</v>
      </c>
      <c r="U17" s="200">
        <v>1.88</v>
      </c>
      <c r="V17" s="200">
        <v>4.25</v>
      </c>
      <c r="W17" s="200">
        <v>9.7799999999999994</v>
      </c>
      <c r="X17" s="200">
        <v>31.07</v>
      </c>
      <c r="Y17" s="200">
        <v>0</v>
      </c>
      <c r="Z17" s="200">
        <v>64.42</v>
      </c>
      <c r="AA17" s="200">
        <v>25.17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237.07</v>
      </c>
      <c r="L18" s="200">
        <v>2.93</v>
      </c>
      <c r="M18" s="200">
        <v>2.33</v>
      </c>
      <c r="N18" s="200">
        <v>1.9</v>
      </c>
      <c r="O18" s="200">
        <v>1.34</v>
      </c>
      <c r="P18" s="200">
        <v>0.91</v>
      </c>
      <c r="Q18" s="200">
        <v>2.2400000000000002</v>
      </c>
      <c r="R18" s="200">
        <v>8.31</v>
      </c>
      <c r="S18" s="200">
        <v>5.36</v>
      </c>
      <c r="T18" s="200">
        <v>0</v>
      </c>
      <c r="U18" s="200">
        <v>1.88</v>
      </c>
      <c r="V18" s="200">
        <v>4.25</v>
      </c>
      <c r="W18" s="200">
        <v>9.7799999999999994</v>
      </c>
      <c r="X18" s="200">
        <v>31.07</v>
      </c>
      <c r="Y18" s="200">
        <v>0</v>
      </c>
      <c r="Z18" s="200">
        <v>64.42</v>
      </c>
      <c r="AA18" s="200">
        <v>25.17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237.07</v>
      </c>
      <c r="L19" s="200">
        <v>2.93</v>
      </c>
      <c r="M19" s="200">
        <v>2.33</v>
      </c>
      <c r="N19" s="200">
        <v>1.9</v>
      </c>
      <c r="O19" s="200">
        <v>1.34</v>
      </c>
      <c r="P19" s="200">
        <v>0.91</v>
      </c>
      <c r="Q19" s="200">
        <v>2.2400000000000002</v>
      </c>
      <c r="R19" s="200">
        <v>8.31</v>
      </c>
      <c r="S19" s="200">
        <v>5.36</v>
      </c>
      <c r="T19" s="200">
        <v>0</v>
      </c>
      <c r="U19" s="200">
        <v>1.88</v>
      </c>
      <c r="V19" s="200">
        <v>4.25</v>
      </c>
      <c r="W19" s="200">
        <v>9.7799999999999994</v>
      </c>
      <c r="X19" s="200">
        <v>31.07</v>
      </c>
      <c r="Y19" s="200">
        <v>0</v>
      </c>
      <c r="Z19" s="200">
        <v>64.42</v>
      </c>
      <c r="AA19" s="200">
        <v>25.17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237.07</v>
      </c>
      <c r="L20" s="200">
        <v>2.93</v>
      </c>
      <c r="M20" s="200">
        <v>2.33</v>
      </c>
      <c r="N20" s="200">
        <v>1.9</v>
      </c>
      <c r="O20" s="200">
        <v>1.34</v>
      </c>
      <c r="P20" s="200">
        <v>0.91</v>
      </c>
      <c r="Q20" s="200">
        <v>2.2400000000000002</v>
      </c>
      <c r="R20" s="200">
        <v>8.31</v>
      </c>
      <c r="S20" s="200">
        <v>5.36</v>
      </c>
      <c r="T20" s="200">
        <v>0</v>
      </c>
      <c r="U20" s="200">
        <v>1.88</v>
      </c>
      <c r="V20" s="200">
        <v>4.25</v>
      </c>
      <c r="W20" s="200">
        <v>9.7799999999999994</v>
      </c>
      <c r="X20" s="200">
        <v>31.07</v>
      </c>
      <c r="Y20" s="200">
        <v>0</v>
      </c>
      <c r="Z20" s="200">
        <v>64.42</v>
      </c>
      <c r="AA20" s="200">
        <v>25.17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237.07</v>
      </c>
      <c r="L21" s="200">
        <v>2.93</v>
      </c>
      <c r="M21" s="200">
        <v>2.33</v>
      </c>
      <c r="N21" s="200">
        <v>1.9</v>
      </c>
      <c r="O21" s="200">
        <v>1.34</v>
      </c>
      <c r="P21" s="200">
        <v>0.91</v>
      </c>
      <c r="Q21" s="200">
        <v>2.2400000000000002</v>
      </c>
      <c r="R21" s="200">
        <v>8.31</v>
      </c>
      <c r="S21" s="200">
        <v>5.36</v>
      </c>
      <c r="T21" s="200">
        <v>0</v>
      </c>
      <c r="U21" s="200">
        <v>1.88</v>
      </c>
      <c r="V21" s="200">
        <v>4.25</v>
      </c>
      <c r="W21" s="200">
        <v>9.7799999999999994</v>
      </c>
      <c r="X21" s="200">
        <v>31.07</v>
      </c>
      <c r="Y21" s="200">
        <v>0</v>
      </c>
      <c r="Z21" s="200">
        <v>64.42</v>
      </c>
      <c r="AA21" s="200">
        <v>25.17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237.07</v>
      </c>
      <c r="L22" s="200">
        <v>2.93</v>
      </c>
      <c r="M22" s="200">
        <v>2.33</v>
      </c>
      <c r="N22" s="200">
        <v>1.9</v>
      </c>
      <c r="O22" s="200">
        <v>1.34</v>
      </c>
      <c r="P22" s="200">
        <v>0.91</v>
      </c>
      <c r="Q22" s="200">
        <v>2.2400000000000002</v>
      </c>
      <c r="R22" s="200">
        <v>8.31</v>
      </c>
      <c r="S22" s="200">
        <v>5.41</v>
      </c>
      <c r="T22" s="200">
        <v>0</v>
      </c>
      <c r="U22" s="200">
        <v>1.88</v>
      </c>
      <c r="V22" s="200">
        <v>1.73</v>
      </c>
      <c r="W22" s="200">
        <v>7.85</v>
      </c>
      <c r="X22" s="200">
        <v>2.36</v>
      </c>
      <c r="Y22" s="200">
        <v>0</v>
      </c>
      <c r="Z22" s="200">
        <v>64.42</v>
      </c>
      <c r="AA22" s="200">
        <v>25.17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237.07</v>
      </c>
      <c r="L23" s="200">
        <v>2.93</v>
      </c>
      <c r="M23" s="200">
        <v>2.33</v>
      </c>
      <c r="N23" s="200">
        <v>1.9</v>
      </c>
      <c r="O23" s="200">
        <v>1.34</v>
      </c>
      <c r="P23" s="200">
        <v>0.91</v>
      </c>
      <c r="Q23" s="200">
        <v>2.2400000000000002</v>
      </c>
      <c r="R23" s="200">
        <v>8.31</v>
      </c>
      <c r="S23" s="200">
        <v>5.41</v>
      </c>
      <c r="T23" s="200">
        <v>0</v>
      </c>
      <c r="U23" s="200">
        <v>1.88</v>
      </c>
      <c r="V23" s="200">
        <v>0.36</v>
      </c>
      <c r="W23" s="200">
        <v>0.74</v>
      </c>
      <c r="X23" s="200">
        <v>2.36</v>
      </c>
      <c r="Y23" s="200">
        <v>0</v>
      </c>
      <c r="Z23" s="200">
        <v>40.33</v>
      </c>
      <c r="AA23" s="200">
        <v>25.17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237.07</v>
      </c>
      <c r="L24" s="200">
        <v>2.93</v>
      </c>
      <c r="M24" s="200">
        <v>2.33</v>
      </c>
      <c r="N24" s="200">
        <v>1.9</v>
      </c>
      <c r="O24" s="200">
        <v>1.34</v>
      </c>
      <c r="P24" s="200">
        <v>0.91</v>
      </c>
      <c r="Q24" s="200">
        <v>2.2400000000000002</v>
      </c>
      <c r="R24" s="200">
        <v>0.68</v>
      </c>
      <c r="S24" s="200">
        <v>5.41</v>
      </c>
      <c r="T24" s="200">
        <v>0</v>
      </c>
      <c r="U24" s="200">
        <v>1.88</v>
      </c>
      <c r="V24" s="200">
        <v>0.33</v>
      </c>
      <c r="W24" s="200">
        <v>0.74</v>
      </c>
      <c r="X24" s="200">
        <v>2.36</v>
      </c>
      <c r="Y24" s="200">
        <v>0</v>
      </c>
      <c r="Z24" s="200">
        <v>4.46</v>
      </c>
      <c r="AA24" s="200">
        <v>15.53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180.61</v>
      </c>
      <c r="L25" s="200">
        <v>0.23</v>
      </c>
      <c r="M25" s="200">
        <v>2.33</v>
      </c>
      <c r="N25" s="200">
        <v>1.9</v>
      </c>
      <c r="O25" s="200">
        <v>1.34</v>
      </c>
      <c r="P25" s="200">
        <v>0.91</v>
      </c>
      <c r="Q25" s="200">
        <v>0.17</v>
      </c>
      <c r="R25" s="200">
        <v>0.68</v>
      </c>
      <c r="S25" s="200">
        <v>0.43</v>
      </c>
      <c r="T25" s="200">
        <v>0</v>
      </c>
      <c r="U25" s="200">
        <v>1.88</v>
      </c>
      <c r="V25" s="200">
        <v>0.33</v>
      </c>
      <c r="W25" s="200">
        <v>0.74</v>
      </c>
      <c r="X25" s="200">
        <v>2.36</v>
      </c>
      <c r="Y25" s="200">
        <v>0</v>
      </c>
      <c r="Z25" s="200">
        <v>4.46</v>
      </c>
      <c r="AA25" s="200">
        <v>1.45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102.23</v>
      </c>
      <c r="L26" s="200">
        <v>0.23</v>
      </c>
      <c r="M26" s="200">
        <v>2.33</v>
      </c>
      <c r="N26" s="200">
        <v>1.9</v>
      </c>
      <c r="O26" s="200">
        <v>1.34</v>
      </c>
      <c r="P26" s="200">
        <v>0.91</v>
      </c>
      <c r="Q26" s="200">
        <v>0.18</v>
      </c>
      <c r="R26" s="200">
        <v>0.68</v>
      </c>
      <c r="S26" s="200">
        <v>0</v>
      </c>
      <c r="T26" s="200">
        <v>0</v>
      </c>
      <c r="U26" s="200">
        <v>1.88</v>
      </c>
      <c r="V26" s="200">
        <v>0.33</v>
      </c>
      <c r="W26" s="200">
        <v>0.74</v>
      </c>
      <c r="X26" s="200">
        <v>2.36</v>
      </c>
      <c r="Y26" s="200">
        <v>0</v>
      </c>
      <c r="Z26" s="200">
        <v>4.46</v>
      </c>
      <c r="AA26" s="200">
        <v>1.45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18.5</v>
      </c>
      <c r="L27" s="200">
        <v>0.23</v>
      </c>
      <c r="M27" s="200">
        <v>2.33</v>
      </c>
      <c r="N27" s="200">
        <v>1.9</v>
      </c>
      <c r="O27" s="200">
        <v>1.34</v>
      </c>
      <c r="P27" s="200">
        <v>0.91</v>
      </c>
      <c r="Q27" s="200">
        <v>0.17</v>
      </c>
      <c r="R27" s="200">
        <v>0.68</v>
      </c>
      <c r="S27" s="200">
        <v>0.42</v>
      </c>
      <c r="T27" s="200">
        <v>0</v>
      </c>
      <c r="U27" s="200">
        <v>1.88</v>
      </c>
      <c r="V27" s="200">
        <v>0.33</v>
      </c>
      <c r="W27" s="200">
        <v>0.74</v>
      </c>
      <c r="X27" s="200">
        <v>2.36</v>
      </c>
      <c r="Y27" s="200">
        <v>0</v>
      </c>
      <c r="Z27" s="200">
        <v>4.46</v>
      </c>
      <c r="AA27" s="200">
        <v>5.73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19.61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18.5</v>
      </c>
      <c r="L28" s="200">
        <v>0.23</v>
      </c>
      <c r="M28" s="200">
        <v>2.33</v>
      </c>
      <c r="N28" s="200">
        <v>1.9</v>
      </c>
      <c r="O28" s="200">
        <v>1.34</v>
      </c>
      <c r="P28" s="200">
        <v>0.91</v>
      </c>
      <c r="Q28" s="200">
        <v>0.17</v>
      </c>
      <c r="R28" s="200">
        <v>0.68</v>
      </c>
      <c r="S28" s="200">
        <v>0.42</v>
      </c>
      <c r="T28" s="200">
        <v>0</v>
      </c>
      <c r="U28" s="200">
        <v>1.88</v>
      </c>
      <c r="V28" s="200">
        <v>0.33</v>
      </c>
      <c r="W28" s="200">
        <v>0.74</v>
      </c>
      <c r="X28" s="200">
        <v>2.36</v>
      </c>
      <c r="Y28" s="200">
        <v>0</v>
      </c>
      <c r="Z28" s="200">
        <v>4.46</v>
      </c>
      <c r="AA28" s="200">
        <v>1.83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18.5</v>
      </c>
      <c r="L29" s="200">
        <v>0.23</v>
      </c>
      <c r="M29" s="200">
        <v>2.33</v>
      </c>
      <c r="N29" s="200">
        <v>1.9</v>
      </c>
      <c r="O29" s="200">
        <v>1.34</v>
      </c>
      <c r="P29" s="200">
        <v>0.91</v>
      </c>
      <c r="Q29" s="200">
        <v>0.17</v>
      </c>
      <c r="R29" s="200">
        <v>0.68</v>
      </c>
      <c r="S29" s="200">
        <v>0.42</v>
      </c>
      <c r="T29" s="200">
        <v>0</v>
      </c>
      <c r="U29" s="200">
        <v>1.88</v>
      </c>
      <c r="V29" s="200">
        <v>0.33</v>
      </c>
      <c r="W29" s="200">
        <v>0.74</v>
      </c>
      <c r="X29" s="200">
        <v>2.36</v>
      </c>
      <c r="Y29" s="200">
        <v>0</v>
      </c>
      <c r="Z29" s="200">
        <v>4.46</v>
      </c>
      <c r="AA29" s="200">
        <v>1.83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18.5</v>
      </c>
      <c r="L30" s="200">
        <v>0.23</v>
      </c>
      <c r="M30" s="200">
        <v>2.33</v>
      </c>
      <c r="N30" s="200">
        <v>1.9</v>
      </c>
      <c r="O30" s="200">
        <v>1.34</v>
      </c>
      <c r="P30" s="200">
        <v>0.91</v>
      </c>
      <c r="Q30" s="200">
        <v>0.17</v>
      </c>
      <c r="R30" s="200">
        <v>0.68</v>
      </c>
      <c r="S30" s="200">
        <v>0.42</v>
      </c>
      <c r="T30" s="200">
        <v>0</v>
      </c>
      <c r="U30" s="200">
        <v>1.88</v>
      </c>
      <c r="V30" s="200">
        <v>0.33</v>
      </c>
      <c r="W30" s="200">
        <v>0.74</v>
      </c>
      <c r="X30" s="200">
        <v>2.36</v>
      </c>
      <c r="Y30" s="200">
        <v>0</v>
      </c>
      <c r="Z30" s="200">
        <v>4.46</v>
      </c>
      <c r="AA30" s="200">
        <v>1.94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18.5</v>
      </c>
      <c r="L31" s="200">
        <v>0.33</v>
      </c>
      <c r="M31" s="200">
        <v>2.33</v>
      </c>
      <c r="N31" s="200">
        <v>1.9</v>
      </c>
      <c r="O31" s="200">
        <v>1.34</v>
      </c>
      <c r="P31" s="200">
        <v>0.91</v>
      </c>
      <c r="Q31" s="200">
        <v>0.17</v>
      </c>
      <c r="R31" s="200">
        <v>0.68</v>
      </c>
      <c r="S31" s="200">
        <v>0.42</v>
      </c>
      <c r="T31" s="200">
        <v>0</v>
      </c>
      <c r="U31" s="200">
        <v>1.88</v>
      </c>
      <c r="V31" s="200">
        <v>0.33</v>
      </c>
      <c r="W31" s="200">
        <v>0.74</v>
      </c>
      <c r="X31" s="200">
        <v>2.36</v>
      </c>
      <c r="Y31" s="200">
        <v>0</v>
      </c>
      <c r="Z31" s="200">
        <v>4.46</v>
      </c>
      <c r="AA31" s="200">
        <v>1.44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18.5</v>
      </c>
      <c r="L32" s="200">
        <v>0.23</v>
      </c>
      <c r="M32" s="200">
        <v>2.33</v>
      </c>
      <c r="N32" s="200">
        <v>1.9</v>
      </c>
      <c r="O32" s="200">
        <v>1.34</v>
      </c>
      <c r="P32" s="200">
        <v>0.91</v>
      </c>
      <c r="Q32" s="200">
        <v>0.18</v>
      </c>
      <c r="R32" s="200">
        <v>0.68</v>
      </c>
      <c r="S32" s="200">
        <v>0.42</v>
      </c>
      <c r="T32" s="200">
        <v>0</v>
      </c>
      <c r="U32" s="200">
        <v>1.88</v>
      </c>
      <c r="V32" s="200">
        <v>0.33</v>
      </c>
      <c r="W32" s="200">
        <v>0.74</v>
      </c>
      <c r="X32" s="200">
        <v>2.36</v>
      </c>
      <c r="Y32" s="200">
        <v>0</v>
      </c>
      <c r="Z32" s="200">
        <v>4.46</v>
      </c>
      <c r="AA32" s="200">
        <v>1.45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18.489999999999998</v>
      </c>
      <c r="L33" s="200">
        <v>0.23</v>
      </c>
      <c r="M33" s="200">
        <v>2.33</v>
      </c>
      <c r="N33" s="200">
        <v>1.9</v>
      </c>
      <c r="O33" s="200">
        <v>1.34</v>
      </c>
      <c r="P33" s="200">
        <v>0.91</v>
      </c>
      <c r="Q33" s="200">
        <v>0.18</v>
      </c>
      <c r="R33" s="200">
        <v>0.68</v>
      </c>
      <c r="S33" s="200">
        <v>0.42</v>
      </c>
      <c r="T33" s="200">
        <v>0</v>
      </c>
      <c r="U33" s="200">
        <v>1.88</v>
      </c>
      <c r="V33" s="200">
        <v>0.33</v>
      </c>
      <c r="W33" s="200">
        <v>0.74</v>
      </c>
      <c r="X33" s="200">
        <v>2.36</v>
      </c>
      <c r="Y33" s="200">
        <v>0</v>
      </c>
      <c r="Z33" s="200">
        <v>4.46</v>
      </c>
      <c r="AA33" s="200">
        <v>1.45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18.489999999999998</v>
      </c>
      <c r="L34" s="200">
        <v>0.23</v>
      </c>
      <c r="M34" s="200">
        <v>2.33</v>
      </c>
      <c r="N34" s="200">
        <v>1.9</v>
      </c>
      <c r="O34" s="200">
        <v>1.34</v>
      </c>
      <c r="P34" s="200">
        <v>0.91</v>
      </c>
      <c r="Q34" s="200">
        <v>0.18</v>
      </c>
      <c r="R34" s="200">
        <v>0.68</v>
      </c>
      <c r="S34" s="200">
        <v>0.42</v>
      </c>
      <c r="T34" s="200">
        <v>0</v>
      </c>
      <c r="U34" s="200">
        <v>1.88</v>
      </c>
      <c r="V34" s="200">
        <v>0.33</v>
      </c>
      <c r="W34" s="200">
        <v>0.74</v>
      </c>
      <c r="X34" s="200">
        <v>2.36</v>
      </c>
      <c r="Y34" s="200">
        <v>0</v>
      </c>
      <c r="Z34" s="200">
        <v>4.46</v>
      </c>
      <c r="AA34" s="200">
        <v>1.45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18.489999999999998</v>
      </c>
      <c r="L35" s="200">
        <v>0.23</v>
      </c>
      <c r="M35" s="200">
        <v>2.33</v>
      </c>
      <c r="N35" s="200">
        <v>1.9</v>
      </c>
      <c r="O35" s="200">
        <v>1.34</v>
      </c>
      <c r="P35" s="200">
        <v>0.91</v>
      </c>
      <c r="Q35" s="200">
        <v>0.18</v>
      </c>
      <c r="R35" s="200">
        <v>0.68</v>
      </c>
      <c r="S35" s="200">
        <v>0.42</v>
      </c>
      <c r="T35" s="200">
        <v>0</v>
      </c>
      <c r="U35" s="200">
        <v>1.92</v>
      </c>
      <c r="V35" s="200">
        <v>0.33</v>
      </c>
      <c r="W35" s="200">
        <v>0.74</v>
      </c>
      <c r="X35" s="200">
        <v>2.36</v>
      </c>
      <c r="Y35" s="200">
        <v>0</v>
      </c>
      <c r="Z35" s="200">
        <v>4.46</v>
      </c>
      <c r="AA35" s="200">
        <v>1.45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18.489999999999998</v>
      </c>
      <c r="L36" s="200">
        <v>0.23</v>
      </c>
      <c r="M36" s="200">
        <v>2.33</v>
      </c>
      <c r="N36" s="200">
        <v>1.9</v>
      </c>
      <c r="O36" s="200">
        <v>1.34</v>
      </c>
      <c r="P36" s="200">
        <v>0.91</v>
      </c>
      <c r="Q36" s="200">
        <v>0.18</v>
      </c>
      <c r="R36" s="200">
        <v>0.68</v>
      </c>
      <c r="S36" s="200">
        <v>0.42</v>
      </c>
      <c r="T36" s="200">
        <v>0</v>
      </c>
      <c r="U36" s="200">
        <v>1.89</v>
      </c>
      <c r="V36" s="200">
        <v>0.33</v>
      </c>
      <c r="W36" s="200">
        <v>0.74</v>
      </c>
      <c r="X36" s="200">
        <v>2.36</v>
      </c>
      <c r="Y36" s="200">
        <v>0</v>
      </c>
      <c r="Z36" s="200">
        <v>4.46</v>
      </c>
      <c r="AA36" s="200">
        <v>1.45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18.489999999999998</v>
      </c>
      <c r="L37" s="200">
        <v>0.23</v>
      </c>
      <c r="M37" s="200">
        <v>2.33</v>
      </c>
      <c r="N37" s="200">
        <v>1.9</v>
      </c>
      <c r="O37" s="200">
        <v>1.34</v>
      </c>
      <c r="P37" s="200">
        <v>0.91</v>
      </c>
      <c r="Q37" s="200">
        <v>0.18</v>
      </c>
      <c r="R37" s="200">
        <v>0.68</v>
      </c>
      <c r="S37" s="200">
        <v>0.42</v>
      </c>
      <c r="T37" s="200">
        <v>0</v>
      </c>
      <c r="U37" s="200">
        <v>1.89</v>
      </c>
      <c r="V37" s="200">
        <v>0.33</v>
      </c>
      <c r="W37" s="200">
        <v>0.74</v>
      </c>
      <c r="X37" s="200">
        <v>2.36</v>
      </c>
      <c r="Y37" s="200">
        <v>0</v>
      </c>
      <c r="Z37" s="200">
        <v>4.46</v>
      </c>
      <c r="AA37" s="200">
        <v>1.45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18.5</v>
      </c>
      <c r="L38" s="200">
        <v>0.23</v>
      </c>
      <c r="M38" s="200">
        <v>2.33</v>
      </c>
      <c r="N38" s="200">
        <v>1.9</v>
      </c>
      <c r="O38" s="200">
        <v>1.34</v>
      </c>
      <c r="P38" s="200">
        <v>0.91</v>
      </c>
      <c r="Q38" s="200">
        <v>0.17</v>
      </c>
      <c r="R38" s="200">
        <v>0.68</v>
      </c>
      <c r="S38" s="200">
        <v>0.42</v>
      </c>
      <c r="T38" s="200">
        <v>0</v>
      </c>
      <c r="U38" s="200">
        <v>1.89</v>
      </c>
      <c r="V38" s="200">
        <v>0.33</v>
      </c>
      <c r="W38" s="200">
        <v>0.74</v>
      </c>
      <c r="X38" s="200">
        <v>2.36</v>
      </c>
      <c r="Y38" s="200">
        <v>0</v>
      </c>
      <c r="Z38" s="200">
        <v>4.46</v>
      </c>
      <c r="AA38" s="200">
        <v>1.44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18.5</v>
      </c>
      <c r="L39" s="200">
        <v>0.23</v>
      </c>
      <c r="M39" s="200">
        <v>2.33</v>
      </c>
      <c r="N39" s="200">
        <v>1.9</v>
      </c>
      <c r="O39" s="200">
        <v>1.34</v>
      </c>
      <c r="P39" s="200">
        <v>0.91</v>
      </c>
      <c r="Q39" s="200">
        <v>0.18</v>
      </c>
      <c r="R39" s="200">
        <v>0.68</v>
      </c>
      <c r="S39" s="200">
        <v>0.42</v>
      </c>
      <c r="T39" s="200">
        <v>0</v>
      </c>
      <c r="U39" s="200">
        <v>1.89</v>
      </c>
      <c r="V39" s="200">
        <v>0.33</v>
      </c>
      <c r="W39" s="200">
        <v>0.74</v>
      </c>
      <c r="X39" s="200">
        <v>2.36</v>
      </c>
      <c r="Y39" s="200">
        <v>0</v>
      </c>
      <c r="Z39" s="200">
        <v>4.46</v>
      </c>
      <c r="AA39" s="200">
        <v>1.45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18.5</v>
      </c>
      <c r="L40" s="200">
        <v>0.23</v>
      </c>
      <c r="M40" s="200">
        <v>2.33</v>
      </c>
      <c r="N40" s="200">
        <v>1.9</v>
      </c>
      <c r="O40" s="200">
        <v>1.34</v>
      </c>
      <c r="P40" s="200">
        <v>0.91</v>
      </c>
      <c r="Q40" s="200">
        <v>0.18</v>
      </c>
      <c r="R40" s="200">
        <v>0.68</v>
      </c>
      <c r="S40" s="200">
        <v>0.42</v>
      </c>
      <c r="T40" s="200">
        <v>0</v>
      </c>
      <c r="U40" s="200">
        <v>1.89</v>
      </c>
      <c r="V40" s="200">
        <v>0.33</v>
      </c>
      <c r="W40" s="200">
        <v>0.74</v>
      </c>
      <c r="X40" s="200">
        <v>2.36</v>
      </c>
      <c r="Y40" s="200">
        <v>0</v>
      </c>
      <c r="Z40" s="200">
        <v>4.46</v>
      </c>
      <c r="AA40" s="200">
        <v>1.45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18.5</v>
      </c>
      <c r="L41" s="200">
        <v>0.23</v>
      </c>
      <c r="M41" s="200">
        <v>2.33</v>
      </c>
      <c r="N41" s="200">
        <v>1.9</v>
      </c>
      <c r="O41" s="200">
        <v>1.34</v>
      </c>
      <c r="P41" s="200">
        <v>0.91</v>
      </c>
      <c r="Q41" s="200">
        <v>0.18</v>
      </c>
      <c r="R41" s="200">
        <v>0.68</v>
      </c>
      <c r="S41" s="200">
        <v>0.42</v>
      </c>
      <c r="T41" s="200">
        <v>0</v>
      </c>
      <c r="U41" s="200">
        <v>1.89</v>
      </c>
      <c r="V41" s="200">
        <v>0.33</v>
      </c>
      <c r="W41" s="200">
        <v>0.74</v>
      </c>
      <c r="X41" s="200">
        <v>2.36</v>
      </c>
      <c r="Y41" s="200">
        <v>0</v>
      </c>
      <c r="Z41" s="200">
        <v>4.46</v>
      </c>
      <c r="AA41" s="200">
        <v>1.45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18.5</v>
      </c>
      <c r="L42" s="200">
        <v>0.23</v>
      </c>
      <c r="M42" s="200">
        <v>2.33</v>
      </c>
      <c r="N42" s="200">
        <v>1.9</v>
      </c>
      <c r="O42" s="200">
        <v>1.34</v>
      </c>
      <c r="P42" s="200">
        <v>0.91</v>
      </c>
      <c r="Q42" s="200">
        <v>0.18</v>
      </c>
      <c r="R42" s="200">
        <v>0.68</v>
      </c>
      <c r="S42" s="200">
        <v>0.42</v>
      </c>
      <c r="T42" s="200">
        <v>0</v>
      </c>
      <c r="U42" s="200">
        <v>1.89</v>
      </c>
      <c r="V42" s="200">
        <v>0.33</v>
      </c>
      <c r="W42" s="200">
        <v>0.74</v>
      </c>
      <c r="X42" s="200">
        <v>2.36</v>
      </c>
      <c r="Y42" s="200">
        <v>0</v>
      </c>
      <c r="Z42" s="200">
        <v>4.46</v>
      </c>
      <c r="AA42" s="200">
        <v>1.45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18.5</v>
      </c>
      <c r="L43" s="200">
        <v>0.23</v>
      </c>
      <c r="M43" s="200">
        <v>2.33</v>
      </c>
      <c r="N43" s="200">
        <v>1.9</v>
      </c>
      <c r="O43" s="200">
        <v>1.34</v>
      </c>
      <c r="P43" s="200">
        <v>0.91</v>
      </c>
      <c r="Q43" s="200">
        <v>0.18</v>
      </c>
      <c r="R43" s="200">
        <v>0.68</v>
      </c>
      <c r="S43" s="200">
        <v>0.42</v>
      </c>
      <c r="T43" s="200">
        <v>0</v>
      </c>
      <c r="U43" s="200">
        <v>1.89</v>
      </c>
      <c r="V43" s="200">
        <v>0.33</v>
      </c>
      <c r="W43" s="200">
        <v>0.74</v>
      </c>
      <c r="X43" s="200">
        <v>2.36</v>
      </c>
      <c r="Y43" s="200">
        <v>0</v>
      </c>
      <c r="Z43" s="200">
        <v>4.46</v>
      </c>
      <c r="AA43" s="200">
        <v>1.45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18.5</v>
      </c>
      <c r="L44" s="200">
        <v>0.23</v>
      </c>
      <c r="M44" s="200">
        <v>2.33</v>
      </c>
      <c r="N44" s="200">
        <v>1.9</v>
      </c>
      <c r="O44" s="200">
        <v>1.34</v>
      </c>
      <c r="P44" s="200">
        <v>0.91</v>
      </c>
      <c r="Q44" s="200">
        <v>0.18</v>
      </c>
      <c r="R44" s="200">
        <v>0.68</v>
      </c>
      <c r="S44" s="200">
        <v>0.42</v>
      </c>
      <c r="T44" s="200">
        <v>0</v>
      </c>
      <c r="U44" s="200">
        <v>1.89</v>
      </c>
      <c r="V44" s="200">
        <v>0.33</v>
      </c>
      <c r="W44" s="200">
        <v>0.74</v>
      </c>
      <c r="X44" s="200">
        <v>2.36</v>
      </c>
      <c r="Y44" s="200">
        <v>0</v>
      </c>
      <c r="Z44" s="200">
        <v>4.46</v>
      </c>
      <c r="AA44" s="200">
        <v>1.45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18.5</v>
      </c>
      <c r="L45" s="200">
        <v>0.23</v>
      </c>
      <c r="M45" s="200">
        <v>2.33</v>
      </c>
      <c r="N45" s="200">
        <v>1.9</v>
      </c>
      <c r="O45" s="200">
        <v>1.34</v>
      </c>
      <c r="P45" s="200">
        <v>0.91</v>
      </c>
      <c r="Q45" s="200">
        <v>0.18</v>
      </c>
      <c r="R45" s="200">
        <v>0.68</v>
      </c>
      <c r="S45" s="200">
        <v>0.42</v>
      </c>
      <c r="T45" s="200">
        <v>0</v>
      </c>
      <c r="U45" s="200">
        <v>1.89</v>
      </c>
      <c r="V45" s="200">
        <v>0.33</v>
      </c>
      <c r="W45" s="200">
        <v>0.74</v>
      </c>
      <c r="X45" s="200">
        <v>2.36</v>
      </c>
      <c r="Y45" s="200">
        <v>0</v>
      </c>
      <c r="Z45" s="200">
        <v>4.46</v>
      </c>
      <c r="AA45" s="200">
        <v>1.45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18.5</v>
      </c>
      <c r="L46" s="200">
        <v>0.23</v>
      </c>
      <c r="M46" s="200">
        <v>2.33</v>
      </c>
      <c r="N46" s="200">
        <v>1.9</v>
      </c>
      <c r="O46" s="200">
        <v>1.34</v>
      </c>
      <c r="P46" s="200">
        <v>0.91</v>
      </c>
      <c r="Q46" s="200">
        <v>0.18</v>
      </c>
      <c r="R46" s="200">
        <v>0.68</v>
      </c>
      <c r="S46" s="200">
        <v>0.42</v>
      </c>
      <c r="T46" s="200">
        <v>0</v>
      </c>
      <c r="U46" s="200">
        <v>1.89</v>
      </c>
      <c r="V46" s="200">
        <v>0.33</v>
      </c>
      <c r="W46" s="200">
        <v>0.74</v>
      </c>
      <c r="X46" s="200">
        <v>2.36</v>
      </c>
      <c r="Y46" s="200">
        <v>0</v>
      </c>
      <c r="Z46" s="200">
        <v>4.46</v>
      </c>
      <c r="AA46" s="200">
        <v>1.45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6.69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56.94</v>
      </c>
      <c r="L47" s="200">
        <v>0.23</v>
      </c>
      <c r="M47" s="200">
        <v>2.33</v>
      </c>
      <c r="N47" s="200">
        <v>1.9</v>
      </c>
      <c r="O47" s="200">
        <v>1.34</v>
      </c>
      <c r="P47" s="200">
        <v>0.91</v>
      </c>
      <c r="Q47" s="200">
        <v>0.18</v>
      </c>
      <c r="R47" s="200">
        <v>0.65</v>
      </c>
      <c r="S47" s="200">
        <v>0.42</v>
      </c>
      <c r="T47" s="200">
        <v>0</v>
      </c>
      <c r="U47" s="200">
        <v>1.89</v>
      </c>
      <c r="V47" s="200">
        <v>0.33</v>
      </c>
      <c r="W47" s="200">
        <v>0.74</v>
      </c>
      <c r="X47" s="200">
        <v>2.36</v>
      </c>
      <c r="Y47" s="200">
        <v>0</v>
      </c>
      <c r="Z47" s="200">
        <v>4.46</v>
      </c>
      <c r="AA47" s="200">
        <v>1.45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15.61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6.69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89.7</v>
      </c>
      <c r="L48" s="200">
        <v>0.23</v>
      </c>
      <c r="M48" s="200">
        <v>2.33</v>
      </c>
      <c r="N48" s="200">
        <v>1.9</v>
      </c>
      <c r="O48" s="200">
        <v>1.34</v>
      </c>
      <c r="P48" s="200">
        <v>0.91</v>
      </c>
      <c r="Q48" s="200">
        <v>0.18</v>
      </c>
      <c r="R48" s="200">
        <v>0.65</v>
      </c>
      <c r="S48" s="200">
        <v>0.42</v>
      </c>
      <c r="T48" s="200">
        <v>0</v>
      </c>
      <c r="U48" s="200">
        <v>1.89</v>
      </c>
      <c r="V48" s="200">
        <v>0.33</v>
      </c>
      <c r="W48" s="200">
        <v>0.74</v>
      </c>
      <c r="X48" s="200">
        <v>2.36</v>
      </c>
      <c r="Y48" s="200">
        <v>0</v>
      </c>
      <c r="Z48" s="200">
        <v>4.46</v>
      </c>
      <c r="AA48" s="200">
        <v>1.45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15.61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6.69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119.57</v>
      </c>
      <c r="L49" s="200">
        <v>0.23</v>
      </c>
      <c r="M49" s="200">
        <v>2.33</v>
      </c>
      <c r="N49" s="200">
        <v>1.9</v>
      </c>
      <c r="O49" s="200">
        <v>1.34</v>
      </c>
      <c r="P49" s="200">
        <v>0.91</v>
      </c>
      <c r="Q49" s="200">
        <v>0.18</v>
      </c>
      <c r="R49" s="200">
        <v>0.65</v>
      </c>
      <c r="S49" s="200">
        <v>0.42</v>
      </c>
      <c r="T49" s="200">
        <v>0</v>
      </c>
      <c r="U49" s="200">
        <v>1.89</v>
      </c>
      <c r="V49" s="200">
        <v>0.33</v>
      </c>
      <c r="W49" s="200">
        <v>0.74</v>
      </c>
      <c r="X49" s="200">
        <v>2.36</v>
      </c>
      <c r="Y49" s="200">
        <v>0</v>
      </c>
      <c r="Z49" s="200">
        <v>4.46</v>
      </c>
      <c r="AA49" s="200">
        <v>1.45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15.61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6.69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148.47999999999999</v>
      </c>
      <c r="L50" s="200">
        <v>0.23</v>
      </c>
      <c r="M50" s="200">
        <v>2.33</v>
      </c>
      <c r="N50" s="200">
        <v>1.9</v>
      </c>
      <c r="O50" s="200">
        <v>1.34</v>
      </c>
      <c r="P50" s="200">
        <v>0.91</v>
      </c>
      <c r="Q50" s="200">
        <v>0.18</v>
      </c>
      <c r="R50" s="200">
        <v>0.65</v>
      </c>
      <c r="S50" s="200">
        <v>0.42</v>
      </c>
      <c r="T50" s="200">
        <v>0</v>
      </c>
      <c r="U50" s="200">
        <v>1.89</v>
      </c>
      <c r="V50" s="200">
        <v>0.33</v>
      </c>
      <c r="W50" s="200">
        <v>0.74</v>
      </c>
      <c r="X50" s="200">
        <v>2.36</v>
      </c>
      <c r="Y50" s="200">
        <v>0</v>
      </c>
      <c r="Z50" s="200">
        <v>4.46</v>
      </c>
      <c r="AA50" s="200">
        <v>1.45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15.61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6.69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202.18</v>
      </c>
      <c r="L51" s="200">
        <v>0.23</v>
      </c>
      <c r="M51" s="200">
        <v>2.33</v>
      </c>
      <c r="N51" s="200">
        <v>1.9</v>
      </c>
      <c r="O51" s="200">
        <v>1.34</v>
      </c>
      <c r="P51" s="200">
        <v>0.91</v>
      </c>
      <c r="Q51" s="200">
        <v>0.17</v>
      </c>
      <c r="R51" s="200">
        <v>0.65</v>
      </c>
      <c r="S51" s="200">
        <v>0.4</v>
      </c>
      <c r="T51" s="200">
        <v>0</v>
      </c>
      <c r="U51" s="200">
        <v>1.89</v>
      </c>
      <c r="V51" s="200">
        <v>0.33</v>
      </c>
      <c r="W51" s="200">
        <v>0.74</v>
      </c>
      <c r="X51" s="200">
        <v>2.36</v>
      </c>
      <c r="Y51" s="200">
        <v>0</v>
      </c>
      <c r="Z51" s="200">
        <v>4.46</v>
      </c>
      <c r="AA51" s="200">
        <v>1.44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15.61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6.69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237.07</v>
      </c>
      <c r="L52" s="200">
        <v>0.23</v>
      </c>
      <c r="M52" s="200">
        <v>2.33</v>
      </c>
      <c r="N52" s="200">
        <v>1.9</v>
      </c>
      <c r="O52" s="200">
        <v>1.34</v>
      </c>
      <c r="P52" s="200">
        <v>0.91</v>
      </c>
      <c r="Q52" s="200">
        <v>0.17</v>
      </c>
      <c r="R52" s="200">
        <v>0.65</v>
      </c>
      <c r="S52" s="200">
        <v>0.43</v>
      </c>
      <c r="T52" s="200">
        <v>0</v>
      </c>
      <c r="U52" s="200">
        <v>1.89</v>
      </c>
      <c r="V52" s="200">
        <v>0.33</v>
      </c>
      <c r="W52" s="200">
        <v>0.74</v>
      </c>
      <c r="X52" s="200">
        <v>2.36</v>
      </c>
      <c r="Y52" s="200">
        <v>0</v>
      </c>
      <c r="Z52" s="200">
        <v>4.46</v>
      </c>
      <c r="AA52" s="200">
        <v>1.44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15.61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6.69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232.3</v>
      </c>
      <c r="L53" s="200">
        <v>0.23</v>
      </c>
      <c r="M53" s="200">
        <v>2.33</v>
      </c>
      <c r="N53" s="200">
        <v>1.9</v>
      </c>
      <c r="O53" s="200">
        <v>1.34</v>
      </c>
      <c r="P53" s="200">
        <v>0.91</v>
      </c>
      <c r="Q53" s="200">
        <v>0.17</v>
      </c>
      <c r="R53" s="200">
        <v>0.65</v>
      </c>
      <c r="S53" s="200">
        <v>0.43</v>
      </c>
      <c r="T53" s="200">
        <v>0</v>
      </c>
      <c r="U53" s="200">
        <v>1.89</v>
      </c>
      <c r="V53" s="200">
        <v>0.33</v>
      </c>
      <c r="W53" s="200">
        <v>0.74</v>
      </c>
      <c r="X53" s="200">
        <v>2.36</v>
      </c>
      <c r="Y53" s="200">
        <v>0</v>
      </c>
      <c r="Z53" s="200">
        <v>4.46</v>
      </c>
      <c r="AA53" s="200">
        <v>1.44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15.61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6.69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232.3</v>
      </c>
      <c r="L54" s="200">
        <v>0.23</v>
      </c>
      <c r="M54" s="200">
        <v>2.33</v>
      </c>
      <c r="N54" s="200">
        <v>1.9</v>
      </c>
      <c r="O54" s="200">
        <v>1.34</v>
      </c>
      <c r="P54" s="200">
        <v>0.91</v>
      </c>
      <c r="Q54" s="200">
        <v>0.17</v>
      </c>
      <c r="R54" s="200">
        <v>0.65</v>
      </c>
      <c r="S54" s="200">
        <v>0.43</v>
      </c>
      <c r="T54" s="200">
        <v>0</v>
      </c>
      <c r="U54" s="200">
        <v>1.89</v>
      </c>
      <c r="V54" s="200">
        <v>0.33</v>
      </c>
      <c r="W54" s="200">
        <v>0.74</v>
      </c>
      <c r="X54" s="200">
        <v>2.36</v>
      </c>
      <c r="Y54" s="200">
        <v>0</v>
      </c>
      <c r="Z54" s="200">
        <v>4.46</v>
      </c>
      <c r="AA54" s="200">
        <v>1.45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15.61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6.69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232.3</v>
      </c>
      <c r="L55" s="200">
        <v>2.4300000000000002</v>
      </c>
      <c r="M55" s="200">
        <v>2.33</v>
      </c>
      <c r="N55" s="200">
        <v>1.9</v>
      </c>
      <c r="O55" s="200">
        <v>1.34</v>
      </c>
      <c r="P55" s="200">
        <v>0.91</v>
      </c>
      <c r="Q55" s="200">
        <v>1.9</v>
      </c>
      <c r="R55" s="200">
        <v>7.28</v>
      </c>
      <c r="S55" s="200">
        <v>4.8499999999999996</v>
      </c>
      <c r="T55" s="200">
        <v>0</v>
      </c>
      <c r="U55" s="200">
        <v>1.89</v>
      </c>
      <c r="V55" s="200">
        <v>2.5299999999999998</v>
      </c>
      <c r="W55" s="200">
        <v>9.3000000000000007</v>
      </c>
      <c r="X55" s="200">
        <v>2.36</v>
      </c>
      <c r="Y55" s="200">
        <v>0</v>
      </c>
      <c r="Z55" s="200">
        <v>74.02</v>
      </c>
      <c r="AA55" s="200">
        <v>25.17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15.61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6.69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232.3</v>
      </c>
      <c r="L56" s="200">
        <v>2.4300000000000002</v>
      </c>
      <c r="M56" s="200">
        <v>2.33</v>
      </c>
      <c r="N56" s="200">
        <v>1.9</v>
      </c>
      <c r="O56" s="200">
        <v>1.34</v>
      </c>
      <c r="P56" s="200">
        <v>0.91</v>
      </c>
      <c r="Q56" s="200">
        <v>1.9</v>
      </c>
      <c r="R56" s="200">
        <v>7.28</v>
      </c>
      <c r="S56" s="200">
        <v>4.8499999999999996</v>
      </c>
      <c r="T56" s="200">
        <v>0</v>
      </c>
      <c r="U56" s="200">
        <v>1.89</v>
      </c>
      <c r="V56" s="200">
        <v>4.28</v>
      </c>
      <c r="W56" s="200">
        <v>9.3000000000000007</v>
      </c>
      <c r="X56" s="200">
        <v>2.36</v>
      </c>
      <c r="Y56" s="200">
        <v>0</v>
      </c>
      <c r="Z56" s="200">
        <v>76.3</v>
      </c>
      <c r="AA56" s="200">
        <v>25.17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15.61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6.69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232.3</v>
      </c>
      <c r="L57" s="200">
        <v>2.4300000000000002</v>
      </c>
      <c r="M57" s="200">
        <v>2.33</v>
      </c>
      <c r="N57" s="200">
        <v>1.9</v>
      </c>
      <c r="O57" s="200">
        <v>1.34</v>
      </c>
      <c r="P57" s="200">
        <v>0.91</v>
      </c>
      <c r="Q57" s="200">
        <v>1.9</v>
      </c>
      <c r="R57" s="200">
        <v>7.28</v>
      </c>
      <c r="S57" s="200">
        <v>4.8499999999999996</v>
      </c>
      <c r="T57" s="200">
        <v>0</v>
      </c>
      <c r="U57" s="200">
        <v>1.89</v>
      </c>
      <c r="V57" s="200">
        <v>4.28</v>
      </c>
      <c r="W57" s="200">
        <v>9.3000000000000007</v>
      </c>
      <c r="X57" s="200">
        <v>2.36</v>
      </c>
      <c r="Y57" s="200">
        <v>0</v>
      </c>
      <c r="Z57" s="200">
        <v>64.42</v>
      </c>
      <c r="AA57" s="200">
        <v>25.17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15.61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6.69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232.3</v>
      </c>
      <c r="L58" s="200">
        <v>2.4300000000000002</v>
      </c>
      <c r="M58" s="200">
        <v>2.33</v>
      </c>
      <c r="N58" s="200">
        <v>1.9</v>
      </c>
      <c r="O58" s="200">
        <v>1.34</v>
      </c>
      <c r="P58" s="200">
        <v>0.91</v>
      </c>
      <c r="Q58" s="200">
        <v>1.9</v>
      </c>
      <c r="R58" s="200">
        <v>7.28</v>
      </c>
      <c r="S58" s="200">
        <v>4.8499999999999996</v>
      </c>
      <c r="T58" s="200">
        <v>0</v>
      </c>
      <c r="U58" s="200">
        <v>1.89</v>
      </c>
      <c r="V58" s="200">
        <v>4.28</v>
      </c>
      <c r="W58" s="200">
        <v>9.3000000000000007</v>
      </c>
      <c r="X58" s="200">
        <v>2.36</v>
      </c>
      <c r="Y58" s="200">
        <v>0</v>
      </c>
      <c r="Z58" s="200">
        <v>64.42</v>
      </c>
      <c r="AA58" s="200">
        <v>25.17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15.61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6.69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232.3</v>
      </c>
      <c r="L59" s="200">
        <v>2.4300000000000002</v>
      </c>
      <c r="M59" s="200">
        <v>2.33</v>
      </c>
      <c r="N59" s="200">
        <v>1.9</v>
      </c>
      <c r="O59" s="200">
        <v>1.34</v>
      </c>
      <c r="P59" s="200">
        <v>0.91</v>
      </c>
      <c r="Q59" s="200">
        <v>1.9</v>
      </c>
      <c r="R59" s="200">
        <v>7.28</v>
      </c>
      <c r="S59" s="200">
        <v>4.8499999999999996</v>
      </c>
      <c r="T59" s="200">
        <v>0</v>
      </c>
      <c r="U59" s="200">
        <v>1.89</v>
      </c>
      <c r="V59" s="200">
        <v>4.28</v>
      </c>
      <c r="W59" s="200">
        <v>9.3000000000000007</v>
      </c>
      <c r="X59" s="200">
        <v>2.36</v>
      </c>
      <c r="Y59" s="200">
        <v>0</v>
      </c>
      <c r="Z59" s="200">
        <v>64.42</v>
      </c>
      <c r="AA59" s="200">
        <v>25.17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15.61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6.69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232.3</v>
      </c>
      <c r="L60" s="200">
        <v>2.4300000000000002</v>
      </c>
      <c r="M60" s="200">
        <v>2.33</v>
      </c>
      <c r="N60" s="200">
        <v>1.9</v>
      </c>
      <c r="O60" s="200">
        <v>1.34</v>
      </c>
      <c r="P60" s="200">
        <v>0.91</v>
      </c>
      <c r="Q60" s="200">
        <v>1.9</v>
      </c>
      <c r="R60" s="200">
        <v>7.28</v>
      </c>
      <c r="S60" s="200">
        <v>4.8499999999999996</v>
      </c>
      <c r="T60" s="200">
        <v>0</v>
      </c>
      <c r="U60" s="200">
        <v>1.89</v>
      </c>
      <c r="V60" s="200">
        <v>4.28</v>
      </c>
      <c r="W60" s="200">
        <v>9.3000000000000007</v>
      </c>
      <c r="X60" s="200">
        <v>2.36</v>
      </c>
      <c r="Y60" s="200">
        <v>0</v>
      </c>
      <c r="Z60" s="200">
        <v>64.42</v>
      </c>
      <c r="AA60" s="200">
        <v>25.17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15.61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6.69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232.3</v>
      </c>
      <c r="L61" s="200">
        <v>2.4300000000000002</v>
      </c>
      <c r="M61" s="200">
        <v>2.33</v>
      </c>
      <c r="N61" s="200">
        <v>1.9</v>
      </c>
      <c r="O61" s="200">
        <v>1.34</v>
      </c>
      <c r="P61" s="200">
        <v>0.91</v>
      </c>
      <c r="Q61" s="200">
        <v>1.9</v>
      </c>
      <c r="R61" s="200">
        <v>7.28</v>
      </c>
      <c r="S61" s="200">
        <v>4.8499999999999996</v>
      </c>
      <c r="T61" s="200">
        <v>0</v>
      </c>
      <c r="U61" s="200">
        <v>1.89</v>
      </c>
      <c r="V61" s="200">
        <v>4.28</v>
      </c>
      <c r="W61" s="200">
        <v>9.3000000000000007</v>
      </c>
      <c r="X61" s="200">
        <v>2.36</v>
      </c>
      <c r="Y61" s="200">
        <v>0</v>
      </c>
      <c r="Z61" s="200">
        <v>64.42</v>
      </c>
      <c r="AA61" s="200">
        <v>25.17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15.61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6.69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232.3</v>
      </c>
      <c r="L62" s="200">
        <v>2.4300000000000002</v>
      </c>
      <c r="M62" s="200">
        <v>2.33</v>
      </c>
      <c r="N62" s="200">
        <v>1.9</v>
      </c>
      <c r="O62" s="200">
        <v>1.34</v>
      </c>
      <c r="P62" s="200">
        <v>0.91</v>
      </c>
      <c r="Q62" s="200">
        <v>1.9</v>
      </c>
      <c r="R62" s="200">
        <v>7.28</v>
      </c>
      <c r="S62" s="200">
        <v>4.8499999999999996</v>
      </c>
      <c r="T62" s="200">
        <v>0</v>
      </c>
      <c r="U62" s="200">
        <v>1.89</v>
      </c>
      <c r="V62" s="200">
        <v>4.28</v>
      </c>
      <c r="W62" s="200">
        <v>9.3000000000000007</v>
      </c>
      <c r="X62" s="200">
        <v>2.36</v>
      </c>
      <c r="Y62" s="200">
        <v>0</v>
      </c>
      <c r="Z62" s="200">
        <v>64.42</v>
      </c>
      <c r="AA62" s="200">
        <v>25.17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15.61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6.69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232.3</v>
      </c>
      <c r="L63" s="200">
        <v>2.4300000000000002</v>
      </c>
      <c r="M63" s="200">
        <v>2.33</v>
      </c>
      <c r="N63" s="200">
        <v>1.9</v>
      </c>
      <c r="O63" s="200">
        <v>1.34</v>
      </c>
      <c r="P63" s="200">
        <v>0.91</v>
      </c>
      <c r="Q63" s="200">
        <v>1.9</v>
      </c>
      <c r="R63" s="200">
        <v>7.28</v>
      </c>
      <c r="S63" s="200">
        <v>4.8499999999999996</v>
      </c>
      <c r="T63" s="200">
        <v>0</v>
      </c>
      <c r="U63" s="200">
        <v>1.89</v>
      </c>
      <c r="V63" s="200">
        <v>4.28</v>
      </c>
      <c r="W63" s="200">
        <v>9.3000000000000007</v>
      </c>
      <c r="X63" s="200">
        <v>2.36</v>
      </c>
      <c r="Y63" s="200">
        <v>0</v>
      </c>
      <c r="Z63" s="200">
        <v>64.42</v>
      </c>
      <c r="AA63" s="200">
        <v>25.17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15.61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6.69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232.3</v>
      </c>
      <c r="L64" s="200">
        <v>2.4300000000000002</v>
      </c>
      <c r="M64" s="200">
        <v>2.33</v>
      </c>
      <c r="N64" s="200">
        <v>1.9</v>
      </c>
      <c r="O64" s="200">
        <v>1.34</v>
      </c>
      <c r="P64" s="200">
        <v>0.91</v>
      </c>
      <c r="Q64" s="200">
        <v>1.9</v>
      </c>
      <c r="R64" s="200">
        <v>7.28</v>
      </c>
      <c r="S64" s="200">
        <v>4.8499999999999996</v>
      </c>
      <c r="T64" s="200">
        <v>0</v>
      </c>
      <c r="U64" s="200">
        <v>1.89</v>
      </c>
      <c r="V64" s="200">
        <v>4.28</v>
      </c>
      <c r="W64" s="200">
        <v>9.3000000000000007</v>
      </c>
      <c r="X64" s="200">
        <v>2.36</v>
      </c>
      <c r="Y64" s="200">
        <v>0</v>
      </c>
      <c r="Z64" s="200">
        <v>64.42</v>
      </c>
      <c r="AA64" s="200">
        <v>25.17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15.61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6.69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232.3</v>
      </c>
      <c r="L65" s="200">
        <v>2.4300000000000002</v>
      </c>
      <c r="M65" s="200">
        <v>2.33</v>
      </c>
      <c r="N65" s="200">
        <v>1.9</v>
      </c>
      <c r="O65" s="200">
        <v>1.34</v>
      </c>
      <c r="P65" s="200">
        <v>0.91</v>
      </c>
      <c r="Q65" s="200">
        <v>1.9</v>
      </c>
      <c r="R65" s="200">
        <v>7.28</v>
      </c>
      <c r="S65" s="200">
        <v>4.8499999999999996</v>
      </c>
      <c r="T65" s="200">
        <v>0</v>
      </c>
      <c r="U65" s="200">
        <v>1.89</v>
      </c>
      <c r="V65" s="200">
        <v>4.28</v>
      </c>
      <c r="W65" s="200">
        <v>9.3000000000000007</v>
      </c>
      <c r="X65" s="200">
        <v>2.36</v>
      </c>
      <c r="Y65" s="200">
        <v>0</v>
      </c>
      <c r="Z65" s="200">
        <v>64.42</v>
      </c>
      <c r="AA65" s="200">
        <v>25.17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15.61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6.69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232.3</v>
      </c>
      <c r="L66" s="200">
        <v>2.4300000000000002</v>
      </c>
      <c r="M66" s="200">
        <v>2.33</v>
      </c>
      <c r="N66" s="200">
        <v>1.9</v>
      </c>
      <c r="O66" s="200">
        <v>1.34</v>
      </c>
      <c r="P66" s="200">
        <v>0.91</v>
      </c>
      <c r="Q66" s="200">
        <v>1.9</v>
      </c>
      <c r="R66" s="200">
        <v>7.28</v>
      </c>
      <c r="S66" s="200">
        <v>4.8499999999999996</v>
      </c>
      <c r="T66" s="200">
        <v>0</v>
      </c>
      <c r="U66" s="200">
        <v>1.89</v>
      </c>
      <c r="V66" s="200">
        <v>4.28</v>
      </c>
      <c r="W66" s="200">
        <v>9.3000000000000007</v>
      </c>
      <c r="X66" s="200">
        <v>2.36</v>
      </c>
      <c r="Y66" s="200">
        <v>0</v>
      </c>
      <c r="Z66" s="200">
        <v>64.42</v>
      </c>
      <c r="AA66" s="200">
        <v>25.17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15.61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6.69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232.3</v>
      </c>
      <c r="L67" s="200">
        <v>2.4300000000000002</v>
      </c>
      <c r="M67" s="200">
        <v>2.33</v>
      </c>
      <c r="N67" s="200">
        <v>1.9</v>
      </c>
      <c r="O67" s="200">
        <v>1.34</v>
      </c>
      <c r="P67" s="200">
        <v>0.91</v>
      </c>
      <c r="Q67" s="200">
        <v>1.9</v>
      </c>
      <c r="R67" s="200">
        <v>7.28</v>
      </c>
      <c r="S67" s="200">
        <v>4.8499999999999996</v>
      </c>
      <c r="T67" s="200">
        <v>0</v>
      </c>
      <c r="U67" s="200">
        <v>1.89</v>
      </c>
      <c r="V67" s="200">
        <v>4.28</v>
      </c>
      <c r="W67" s="200">
        <v>9.3000000000000007</v>
      </c>
      <c r="X67" s="200">
        <v>2.36</v>
      </c>
      <c r="Y67" s="200">
        <v>0</v>
      </c>
      <c r="Z67" s="200">
        <v>64.42</v>
      </c>
      <c r="AA67" s="200">
        <v>25.17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15.61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6.69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232.3</v>
      </c>
      <c r="L68" s="200">
        <v>2.4300000000000002</v>
      </c>
      <c r="M68" s="200">
        <v>2.33</v>
      </c>
      <c r="N68" s="200">
        <v>1.9</v>
      </c>
      <c r="O68" s="200">
        <v>1.34</v>
      </c>
      <c r="P68" s="200">
        <v>0.91</v>
      </c>
      <c r="Q68" s="200">
        <v>1.9</v>
      </c>
      <c r="R68" s="200">
        <v>7.28</v>
      </c>
      <c r="S68" s="200">
        <v>4.8499999999999996</v>
      </c>
      <c r="T68" s="200">
        <v>0</v>
      </c>
      <c r="U68" s="200">
        <v>1.89</v>
      </c>
      <c r="V68" s="200">
        <v>4.28</v>
      </c>
      <c r="W68" s="200">
        <v>9.3000000000000007</v>
      </c>
      <c r="X68" s="200">
        <v>2.36</v>
      </c>
      <c r="Y68" s="200">
        <v>0</v>
      </c>
      <c r="Z68" s="200">
        <v>64.42</v>
      </c>
      <c r="AA68" s="200">
        <v>25.17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15.61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6.69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232.3</v>
      </c>
      <c r="L69" s="200">
        <v>0.23</v>
      </c>
      <c r="M69" s="200">
        <v>2.33</v>
      </c>
      <c r="N69" s="200">
        <v>1.9</v>
      </c>
      <c r="O69" s="200">
        <v>1.34</v>
      </c>
      <c r="P69" s="200">
        <v>0.91</v>
      </c>
      <c r="Q69" s="200">
        <v>0.17</v>
      </c>
      <c r="R69" s="200">
        <v>0.69</v>
      </c>
      <c r="S69" s="200">
        <v>0.63</v>
      </c>
      <c r="T69" s="200">
        <v>0</v>
      </c>
      <c r="U69" s="200">
        <v>1.89</v>
      </c>
      <c r="V69" s="200">
        <v>0.33</v>
      </c>
      <c r="W69" s="200">
        <v>0.74</v>
      </c>
      <c r="X69" s="200">
        <v>2.36</v>
      </c>
      <c r="Y69" s="200">
        <v>0</v>
      </c>
      <c r="Z69" s="200">
        <v>4.46</v>
      </c>
      <c r="AA69" s="200">
        <v>1.44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15.61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6.69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184.13</v>
      </c>
      <c r="L70" s="200">
        <v>0.23</v>
      </c>
      <c r="M70" s="200">
        <v>2.33</v>
      </c>
      <c r="N70" s="200">
        <v>1.9</v>
      </c>
      <c r="O70" s="200">
        <v>1.34</v>
      </c>
      <c r="P70" s="200">
        <v>0.91</v>
      </c>
      <c r="Q70" s="200">
        <v>0.18</v>
      </c>
      <c r="R70" s="200">
        <v>0.65</v>
      </c>
      <c r="S70" s="200">
        <v>0.42</v>
      </c>
      <c r="T70" s="200">
        <v>0</v>
      </c>
      <c r="U70" s="200">
        <v>1.89</v>
      </c>
      <c r="V70" s="200">
        <v>0.33</v>
      </c>
      <c r="W70" s="200">
        <v>0.74</v>
      </c>
      <c r="X70" s="200">
        <v>2.36</v>
      </c>
      <c r="Y70" s="200">
        <v>0</v>
      </c>
      <c r="Z70" s="200">
        <v>4.46</v>
      </c>
      <c r="AA70" s="200">
        <v>1.45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15.61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6.69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135.94999999999999</v>
      </c>
      <c r="L71" s="200">
        <v>0.23</v>
      </c>
      <c r="M71" s="200">
        <v>2.33</v>
      </c>
      <c r="N71" s="200">
        <v>1.9</v>
      </c>
      <c r="O71" s="200">
        <v>1.34</v>
      </c>
      <c r="P71" s="200">
        <v>0.91</v>
      </c>
      <c r="Q71" s="200">
        <v>0.18</v>
      </c>
      <c r="R71" s="200">
        <v>0.65</v>
      </c>
      <c r="S71" s="200">
        <v>0.42</v>
      </c>
      <c r="T71" s="200">
        <v>0</v>
      </c>
      <c r="U71" s="200">
        <v>1.89</v>
      </c>
      <c r="V71" s="200">
        <v>0.33</v>
      </c>
      <c r="W71" s="200">
        <v>0.74</v>
      </c>
      <c r="X71" s="200">
        <v>2.36</v>
      </c>
      <c r="Y71" s="200">
        <v>0</v>
      </c>
      <c r="Z71" s="200">
        <v>4.46</v>
      </c>
      <c r="AA71" s="200">
        <v>1.45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15.61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6.69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87.78</v>
      </c>
      <c r="L72" s="200">
        <v>0.23</v>
      </c>
      <c r="M72" s="200">
        <v>2.33</v>
      </c>
      <c r="N72" s="200">
        <v>1.9</v>
      </c>
      <c r="O72" s="200">
        <v>1.34</v>
      </c>
      <c r="P72" s="200">
        <v>0.91</v>
      </c>
      <c r="Q72" s="200">
        <v>0.18</v>
      </c>
      <c r="R72" s="200">
        <v>0.65</v>
      </c>
      <c r="S72" s="200">
        <v>0.42</v>
      </c>
      <c r="T72" s="200">
        <v>0</v>
      </c>
      <c r="U72" s="200">
        <v>1.89</v>
      </c>
      <c r="V72" s="200">
        <v>0.33</v>
      </c>
      <c r="W72" s="200">
        <v>0.74</v>
      </c>
      <c r="X72" s="200">
        <v>2.36</v>
      </c>
      <c r="Y72" s="200">
        <v>0</v>
      </c>
      <c r="Z72" s="200">
        <v>4.46</v>
      </c>
      <c r="AA72" s="200">
        <v>1.45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15.61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6.69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75.03</v>
      </c>
      <c r="L73" s="200">
        <v>0.23</v>
      </c>
      <c r="M73" s="200">
        <v>2.33</v>
      </c>
      <c r="N73" s="200">
        <v>1.9</v>
      </c>
      <c r="O73" s="200">
        <v>1.34</v>
      </c>
      <c r="P73" s="200">
        <v>0.91</v>
      </c>
      <c r="Q73" s="200">
        <v>0.18</v>
      </c>
      <c r="R73" s="200">
        <v>0.65</v>
      </c>
      <c r="S73" s="200">
        <v>0.42</v>
      </c>
      <c r="T73" s="200">
        <v>0</v>
      </c>
      <c r="U73" s="200">
        <v>1.89</v>
      </c>
      <c r="V73" s="200">
        <v>0.33</v>
      </c>
      <c r="W73" s="200">
        <v>0.74</v>
      </c>
      <c r="X73" s="200">
        <v>2.36</v>
      </c>
      <c r="Y73" s="200">
        <v>0</v>
      </c>
      <c r="Z73" s="200">
        <v>4.46</v>
      </c>
      <c r="AA73" s="200">
        <v>1.45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15.61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6.69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18.5</v>
      </c>
      <c r="L74" s="200">
        <v>0.23</v>
      </c>
      <c r="M74" s="200">
        <v>2.33</v>
      </c>
      <c r="N74" s="200">
        <v>1.9</v>
      </c>
      <c r="O74" s="200">
        <v>1.34</v>
      </c>
      <c r="P74" s="200">
        <v>0.91</v>
      </c>
      <c r="Q74" s="200">
        <v>0.18</v>
      </c>
      <c r="R74" s="200">
        <v>0.65</v>
      </c>
      <c r="S74" s="200">
        <v>0.42</v>
      </c>
      <c r="T74" s="200">
        <v>0</v>
      </c>
      <c r="U74" s="200">
        <v>1.89</v>
      </c>
      <c r="V74" s="200">
        <v>0.33</v>
      </c>
      <c r="W74" s="200">
        <v>0.74</v>
      </c>
      <c r="X74" s="200">
        <v>2.36</v>
      </c>
      <c r="Y74" s="200">
        <v>0</v>
      </c>
      <c r="Z74" s="200">
        <v>4.46</v>
      </c>
      <c r="AA74" s="200">
        <v>1.45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15.61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18.5</v>
      </c>
      <c r="L75" s="200">
        <v>0.23</v>
      </c>
      <c r="M75" s="200">
        <v>2.33</v>
      </c>
      <c r="N75" s="200">
        <v>1.9</v>
      </c>
      <c r="O75" s="200">
        <v>1.34</v>
      </c>
      <c r="P75" s="200">
        <v>0.91</v>
      </c>
      <c r="Q75" s="200">
        <v>0.18</v>
      </c>
      <c r="R75" s="200">
        <v>0.65</v>
      </c>
      <c r="S75" s="200">
        <v>0.42</v>
      </c>
      <c r="T75" s="200">
        <v>0</v>
      </c>
      <c r="U75" s="200">
        <v>1.89</v>
      </c>
      <c r="V75" s="200">
        <v>0.33</v>
      </c>
      <c r="W75" s="200">
        <v>0.74</v>
      </c>
      <c r="X75" s="200">
        <v>2.36</v>
      </c>
      <c r="Y75" s="200">
        <v>0</v>
      </c>
      <c r="Z75" s="200">
        <v>4.46</v>
      </c>
      <c r="AA75" s="200">
        <v>1.45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15.61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18.5</v>
      </c>
      <c r="L76" s="200">
        <v>0.24</v>
      </c>
      <c r="M76" s="200">
        <v>2.33</v>
      </c>
      <c r="N76" s="200">
        <v>1.9</v>
      </c>
      <c r="O76" s="200">
        <v>1.34</v>
      </c>
      <c r="P76" s="200">
        <v>0.91</v>
      </c>
      <c r="Q76" s="200">
        <v>0.18</v>
      </c>
      <c r="R76" s="200">
        <v>0.65</v>
      </c>
      <c r="S76" s="200">
        <v>0.42</v>
      </c>
      <c r="T76" s="200">
        <v>0</v>
      </c>
      <c r="U76" s="200">
        <v>1.89</v>
      </c>
      <c r="V76" s="200">
        <v>0.33</v>
      </c>
      <c r="W76" s="200">
        <v>0.74</v>
      </c>
      <c r="X76" s="200">
        <v>2.36</v>
      </c>
      <c r="Y76" s="200">
        <v>0</v>
      </c>
      <c r="Z76" s="200">
        <v>4.46</v>
      </c>
      <c r="AA76" s="200">
        <v>1.45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15.61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18.489999999999998</v>
      </c>
      <c r="L77" s="200">
        <v>0.23</v>
      </c>
      <c r="M77" s="200">
        <v>2.33</v>
      </c>
      <c r="N77" s="200">
        <v>1.9</v>
      </c>
      <c r="O77" s="200">
        <v>1.34</v>
      </c>
      <c r="P77" s="200">
        <v>0.91</v>
      </c>
      <c r="Q77" s="200">
        <v>0.18</v>
      </c>
      <c r="R77" s="200">
        <v>0.65</v>
      </c>
      <c r="S77" s="200">
        <v>0.42</v>
      </c>
      <c r="T77" s="200">
        <v>0</v>
      </c>
      <c r="U77" s="200">
        <v>1.89</v>
      </c>
      <c r="V77" s="200">
        <v>0.33</v>
      </c>
      <c r="W77" s="200">
        <v>0.74</v>
      </c>
      <c r="X77" s="200">
        <v>2.36</v>
      </c>
      <c r="Y77" s="200">
        <v>0</v>
      </c>
      <c r="Z77" s="200">
        <v>4.46</v>
      </c>
      <c r="AA77" s="200">
        <v>1.45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18.489999999999998</v>
      </c>
      <c r="L78" s="200">
        <v>0.23</v>
      </c>
      <c r="M78" s="200">
        <v>2.33</v>
      </c>
      <c r="N78" s="200">
        <v>1.9</v>
      </c>
      <c r="O78" s="200">
        <v>1.34</v>
      </c>
      <c r="P78" s="200">
        <v>0.91</v>
      </c>
      <c r="Q78" s="200">
        <v>0.18</v>
      </c>
      <c r="R78" s="200">
        <v>0.65</v>
      </c>
      <c r="S78" s="200">
        <v>0.42</v>
      </c>
      <c r="T78" s="200">
        <v>0</v>
      </c>
      <c r="U78" s="200">
        <v>1.89</v>
      </c>
      <c r="V78" s="200">
        <v>0.33</v>
      </c>
      <c r="W78" s="200">
        <v>0.74</v>
      </c>
      <c r="X78" s="200">
        <v>2.36</v>
      </c>
      <c r="Y78" s="200">
        <v>0</v>
      </c>
      <c r="Z78" s="200">
        <v>4.46</v>
      </c>
      <c r="AA78" s="200">
        <v>1.45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18.489999999999998</v>
      </c>
      <c r="L79" s="200">
        <v>0.23</v>
      </c>
      <c r="M79" s="200">
        <v>2.33</v>
      </c>
      <c r="N79" s="200">
        <v>1.9</v>
      </c>
      <c r="O79" s="200">
        <v>1.34</v>
      </c>
      <c r="P79" s="200">
        <v>0.91</v>
      </c>
      <c r="Q79" s="200">
        <v>0.18</v>
      </c>
      <c r="R79" s="200">
        <v>0.65</v>
      </c>
      <c r="S79" s="200">
        <v>0.42</v>
      </c>
      <c r="T79" s="200">
        <v>0</v>
      </c>
      <c r="U79" s="200">
        <v>1.89</v>
      </c>
      <c r="V79" s="200">
        <v>0.33</v>
      </c>
      <c r="W79" s="200">
        <v>0.74</v>
      </c>
      <c r="X79" s="200">
        <v>2.36</v>
      </c>
      <c r="Y79" s="200">
        <v>0</v>
      </c>
      <c r="Z79" s="200">
        <v>4.46</v>
      </c>
      <c r="AA79" s="200">
        <v>1.45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18.489999999999998</v>
      </c>
      <c r="L80" s="200">
        <v>0.23</v>
      </c>
      <c r="M80" s="200">
        <v>2.33</v>
      </c>
      <c r="N80" s="200">
        <v>1.9</v>
      </c>
      <c r="O80" s="200">
        <v>1.34</v>
      </c>
      <c r="P80" s="200">
        <v>0.91</v>
      </c>
      <c r="Q80" s="200">
        <v>0.18</v>
      </c>
      <c r="R80" s="200">
        <v>0.65</v>
      </c>
      <c r="S80" s="200">
        <v>0.42</v>
      </c>
      <c r="T80" s="200">
        <v>0</v>
      </c>
      <c r="U80" s="200">
        <v>1.89</v>
      </c>
      <c r="V80" s="200">
        <v>0.33</v>
      </c>
      <c r="W80" s="200">
        <v>0.74</v>
      </c>
      <c r="X80" s="200">
        <v>2.36</v>
      </c>
      <c r="Y80" s="200">
        <v>0</v>
      </c>
      <c r="Z80" s="200">
        <v>4.46</v>
      </c>
      <c r="AA80" s="200">
        <v>1.45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18.489999999999998</v>
      </c>
      <c r="L81" s="200">
        <v>0.23</v>
      </c>
      <c r="M81" s="200">
        <v>2.33</v>
      </c>
      <c r="N81" s="200">
        <v>1.9</v>
      </c>
      <c r="O81" s="200">
        <v>1.34</v>
      </c>
      <c r="P81" s="200">
        <v>0.91</v>
      </c>
      <c r="Q81" s="200">
        <v>0.18</v>
      </c>
      <c r="R81" s="200">
        <v>0.65</v>
      </c>
      <c r="S81" s="200">
        <v>0.42</v>
      </c>
      <c r="T81" s="200">
        <v>0</v>
      </c>
      <c r="U81" s="200">
        <v>1.89</v>
      </c>
      <c r="V81" s="200">
        <v>0.33</v>
      </c>
      <c r="W81" s="200">
        <v>0.74</v>
      </c>
      <c r="X81" s="200">
        <v>2.36</v>
      </c>
      <c r="Y81" s="200">
        <v>0</v>
      </c>
      <c r="Z81" s="200">
        <v>4.46</v>
      </c>
      <c r="AA81" s="200">
        <v>1.45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18.5</v>
      </c>
      <c r="L82" s="200">
        <v>0.23</v>
      </c>
      <c r="M82" s="200">
        <v>2.33</v>
      </c>
      <c r="N82" s="200">
        <v>1.9</v>
      </c>
      <c r="O82" s="200">
        <v>1.34</v>
      </c>
      <c r="P82" s="200">
        <v>0.91</v>
      </c>
      <c r="Q82" s="200">
        <v>0.18</v>
      </c>
      <c r="R82" s="200">
        <v>0.65</v>
      </c>
      <c r="S82" s="200">
        <v>0.42</v>
      </c>
      <c r="T82" s="200">
        <v>0</v>
      </c>
      <c r="U82" s="200">
        <v>1.89</v>
      </c>
      <c r="V82" s="200">
        <v>0.33</v>
      </c>
      <c r="W82" s="200">
        <v>0.74</v>
      </c>
      <c r="X82" s="200">
        <v>2.36</v>
      </c>
      <c r="Y82" s="200">
        <v>0</v>
      </c>
      <c r="Z82" s="200">
        <v>4.46</v>
      </c>
      <c r="AA82" s="200">
        <v>1.45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18.5</v>
      </c>
      <c r="L83" s="200">
        <v>0.23</v>
      </c>
      <c r="M83" s="200">
        <v>2.33</v>
      </c>
      <c r="N83" s="200">
        <v>1.9</v>
      </c>
      <c r="O83" s="200">
        <v>1.34</v>
      </c>
      <c r="P83" s="200">
        <v>0.91</v>
      </c>
      <c r="Q83" s="200">
        <v>0.18</v>
      </c>
      <c r="R83" s="200">
        <v>0.65</v>
      </c>
      <c r="S83" s="200">
        <v>0.42</v>
      </c>
      <c r="T83" s="200">
        <v>0</v>
      </c>
      <c r="U83" s="200">
        <v>1.89</v>
      </c>
      <c r="V83" s="200">
        <v>0.33</v>
      </c>
      <c r="W83" s="200">
        <v>0.74</v>
      </c>
      <c r="X83" s="200">
        <v>2.36</v>
      </c>
      <c r="Y83" s="200">
        <v>0</v>
      </c>
      <c r="Z83" s="200">
        <v>4.46</v>
      </c>
      <c r="AA83" s="200">
        <v>1.45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385.21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18.5</v>
      </c>
      <c r="L84" s="200">
        <v>0.23</v>
      </c>
      <c r="M84" s="200">
        <v>2.33</v>
      </c>
      <c r="N84" s="200">
        <v>1.9</v>
      </c>
      <c r="O84" s="200">
        <v>1.34</v>
      </c>
      <c r="P84" s="200">
        <v>0.91</v>
      </c>
      <c r="Q84" s="200">
        <v>0.17</v>
      </c>
      <c r="R84" s="200">
        <v>0.65</v>
      </c>
      <c r="S84" s="200">
        <v>0.42</v>
      </c>
      <c r="T84" s="200">
        <v>0</v>
      </c>
      <c r="U84" s="200">
        <v>1.89</v>
      </c>
      <c r="V84" s="200">
        <v>0.33</v>
      </c>
      <c r="W84" s="200">
        <v>0.74</v>
      </c>
      <c r="X84" s="200">
        <v>2.36</v>
      </c>
      <c r="Y84" s="200">
        <v>0</v>
      </c>
      <c r="Z84" s="200">
        <v>4.46</v>
      </c>
      <c r="AA84" s="200">
        <v>1.44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385.21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18.5</v>
      </c>
      <c r="L85" s="200">
        <v>0.23</v>
      </c>
      <c r="M85" s="200">
        <v>2.33</v>
      </c>
      <c r="N85" s="200">
        <v>1.9</v>
      </c>
      <c r="O85" s="200">
        <v>1.34</v>
      </c>
      <c r="P85" s="200">
        <v>0.91</v>
      </c>
      <c r="Q85" s="200">
        <v>0.17</v>
      </c>
      <c r="R85" s="200">
        <v>0.65</v>
      </c>
      <c r="S85" s="200">
        <v>0.42</v>
      </c>
      <c r="T85" s="200">
        <v>0</v>
      </c>
      <c r="U85" s="200">
        <v>1.89</v>
      </c>
      <c r="V85" s="200">
        <v>0.33</v>
      </c>
      <c r="W85" s="200">
        <v>0.74</v>
      </c>
      <c r="X85" s="200">
        <v>2.36</v>
      </c>
      <c r="Y85" s="200">
        <v>0</v>
      </c>
      <c r="Z85" s="200">
        <v>4.46</v>
      </c>
      <c r="AA85" s="200">
        <v>1.45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385.21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18.5</v>
      </c>
      <c r="L86" s="200">
        <v>0.23</v>
      </c>
      <c r="M86" s="200">
        <v>2.33</v>
      </c>
      <c r="N86" s="200">
        <v>1.9</v>
      </c>
      <c r="O86" s="200">
        <v>1.34</v>
      </c>
      <c r="P86" s="200">
        <v>0.91</v>
      </c>
      <c r="Q86" s="200">
        <v>0.18</v>
      </c>
      <c r="R86" s="200">
        <v>0.65</v>
      </c>
      <c r="S86" s="200">
        <v>0.42</v>
      </c>
      <c r="T86" s="200">
        <v>0</v>
      </c>
      <c r="U86" s="200">
        <v>1.89</v>
      </c>
      <c r="V86" s="200">
        <v>0.33</v>
      </c>
      <c r="W86" s="200">
        <v>0.74</v>
      </c>
      <c r="X86" s="200">
        <v>2.36</v>
      </c>
      <c r="Y86" s="200">
        <v>0</v>
      </c>
      <c r="Z86" s="200">
        <v>4.46</v>
      </c>
      <c r="AA86" s="200">
        <v>1.45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385.21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18.5</v>
      </c>
      <c r="L87" s="200">
        <v>0.23</v>
      </c>
      <c r="M87" s="200">
        <v>2.33</v>
      </c>
      <c r="N87" s="200">
        <v>1.9</v>
      </c>
      <c r="O87" s="200">
        <v>1.34</v>
      </c>
      <c r="P87" s="200">
        <v>0.91</v>
      </c>
      <c r="Q87" s="200">
        <v>0.17</v>
      </c>
      <c r="R87" s="200">
        <v>0.65</v>
      </c>
      <c r="S87" s="200">
        <v>0.42</v>
      </c>
      <c r="T87" s="200">
        <v>0</v>
      </c>
      <c r="U87" s="200">
        <v>1.89</v>
      </c>
      <c r="V87" s="200">
        <v>0.33</v>
      </c>
      <c r="W87" s="200">
        <v>0.74</v>
      </c>
      <c r="X87" s="200">
        <v>2.36</v>
      </c>
      <c r="Y87" s="200">
        <v>0</v>
      </c>
      <c r="Z87" s="200">
        <v>4.46</v>
      </c>
      <c r="AA87" s="200">
        <v>1.45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18.5</v>
      </c>
      <c r="L88" s="200">
        <v>0.23</v>
      </c>
      <c r="M88" s="200">
        <v>2.33</v>
      </c>
      <c r="N88" s="200">
        <v>1.9</v>
      </c>
      <c r="O88" s="200">
        <v>1.34</v>
      </c>
      <c r="P88" s="200">
        <v>0.91</v>
      </c>
      <c r="Q88" s="200">
        <v>0.17</v>
      </c>
      <c r="R88" s="200">
        <v>0.65</v>
      </c>
      <c r="S88" s="200">
        <v>0.42</v>
      </c>
      <c r="T88" s="200">
        <v>0</v>
      </c>
      <c r="U88" s="200">
        <v>1.89</v>
      </c>
      <c r="V88" s="200">
        <v>0.33</v>
      </c>
      <c r="W88" s="200">
        <v>0.74</v>
      </c>
      <c r="X88" s="200">
        <v>2.36</v>
      </c>
      <c r="Y88" s="200">
        <v>0</v>
      </c>
      <c r="Z88" s="200">
        <v>4.46</v>
      </c>
      <c r="AA88" s="200">
        <v>1.45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18.5</v>
      </c>
      <c r="L89" s="200">
        <v>0.23</v>
      </c>
      <c r="M89" s="200">
        <v>2.33</v>
      </c>
      <c r="N89" s="200">
        <v>1.9</v>
      </c>
      <c r="O89" s="200">
        <v>1.34</v>
      </c>
      <c r="P89" s="200">
        <v>0.91</v>
      </c>
      <c r="Q89" s="200">
        <v>0.17</v>
      </c>
      <c r="R89" s="200">
        <v>0.65</v>
      </c>
      <c r="S89" s="200">
        <v>0.42</v>
      </c>
      <c r="T89" s="200">
        <v>0</v>
      </c>
      <c r="U89" s="200">
        <v>1.89</v>
      </c>
      <c r="V89" s="200">
        <v>0.33</v>
      </c>
      <c r="W89" s="200">
        <v>0.74</v>
      </c>
      <c r="X89" s="200">
        <v>2.36</v>
      </c>
      <c r="Y89" s="200">
        <v>0</v>
      </c>
      <c r="Z89" s="200">
        <v>4.46</v>
      </c>
      <c r="AA89" s="200">
        <v>1.45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15.61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18.5</v>
      </c>
      <c r="L90" s="200">
        <v>0.23</v>
      </c>
      <c r="M90" s="200">
        <v>2.33</v>
      </c>
      <c r="N90" s="200">
        <v>1.9</v>
      </c>
      <c r="O90" s="200">
        <v>1.34</v>
      </c>
      <c r="P90" s="200">
        <v>0.91</v>
      </c>
      <c r="Q90" s="200">
        <v>0.17</v>
      </c>
      <c r="R90" s="200">
        <v>0.65</v>
      </c>
      <c r="S90" s="200">
        <v>0.42</v>
      </c>
      <c r="T90" s="200">
        <v>0</v>
      </c>
      <c r="U90" s="200">
        <v>1.89</v>
      </c>
      <c r="V90" s="200">
        <v>0.33</v>
      </c>
      <c r="W90" s="200">
        <v>0.74</v>
      </c>
      <c r="X90" s="200">
        <v>2.36</v>
      </c>
      <c r="Y90" s="200">
        <v>0</v>
      </c>
      <c r="Z90" s="200">
        <v>4.46</v>
      </c>
      <c r="AA90" s="200">
        <v>1.45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15.61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18.510000000000002</v>
      </c>
      <c r="L91" s="200">
        <v>0.23</v>
      </c>
      <c r="M91" s="200">
        <v>2.33</v>
      </c>
      <c r="N91" s="200">
        <v>1.9</v>
      </c>
      <c r="O91" s="200">
        <v>1.34</v>
      </c>
      <c r="P91" s="200">
        <v>0.91</v>
      </c>
      <c r="Q91" s="200">
        <v>0.17</v>
      </c>
      <c r="R91" s="200">
        <v>0.65</v>
      </c>
      <c r="S91" s="200">
        <v>0.42</v>
      </c>
      <c r="T91" s="200">
        <v>0</v>
      </c>
      <c r="U91" s="200">
        <v>1.89</v>
      </c>
      <c r="V91" s="200">
        <v>0.33</v>
      </c>
      <c r="W91" s="200">
        <v>0.74</v>
      </c>
      <c r="X91" s="200">
        <v>2.36</v>
      </c>
      <c r="Y91" s="200">
        <v>0</v>
      </c>
      <c r="Z91" s="200">
        <v>4.46</v>
      </c>
      <c r="AA91" s="200">
        <v>1.45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15.61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18.510000000000002</v>
      </c>
      <c r="L92" s="200">
        <v>0.23</v>
      </c>
      <c r="M92" s="200">
        <v>2.33</v>
      </c>
      <c r="N92" s="200">
        <v>1.9</v>
      </c>
      <c r="O92" s="200">
        <v>1.34</v>
      </c>
      <c r="P92" s="200">
        <v>0.91</v>
      </c>
      <c r="Q92" s="200">
        <v>0.17</v>
      </c>
      <c r="R92" s="200">
        <v>0.65</v>
      </c>
      <c r="S92" s="200">
        <v>0.42</v>
      </c>
      <c r="T92" s="200">
        <v>0</v>
      </c>
      <c r="U92" s="200">
        <v>1.89</v>
      </c>
      <c r="V92" s="200">
        <v>0.33</v>
      </c>
      <c r="W92" s="200">
        <v>0.74</v>
      </c>
      <c r="X92" s="200">
        <v>2.36</v>
      </c>
      <c r="Y92" s="200">
        <v>0</v>
      </c>
      <c r="Z92" s="200">
        <v>4.46</v>
      </c>
      <c r="AA92" s="200">
        <v>1.44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15.61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18.5</v>
      </c>
      <c r="L93" s="200">
        <v>0.23</v>
      </c>
      <c r="M93" s="200">
        <v>2.33</v>
      </c>
      <c r="N93" s="200">
        <v>1.9</v>
      </c>
      <c r="O93" s="200">
        <v>1.34</v>
      </c>
      <c r="P93" s="200">
        <v>0.91</v>
      </c>
      <c r="Q93" s="200">
        <v>0.02</v>
      </c>
      <c r="R93" s="200">
        <v>0.65</v>
      </c>
      <c r="S93" s="200">
        <v>0.42</v>
      </c>
      <c r="T93" s="200">
        <v>0</v>
      </c>
      <c r="U93" s="200">
        <v>1.89</v>
      </c>
      <c r="V93" s="200">
        <v>0.33</v>
      </c>
      <c r="W93" s="200">
        <v>0.74</v>
      </c>
      <c r="X93" s="200">
        <v>2.36</v>
      </c>
      <c r="Y93" s="200">
        <v>0</v>
      </c>
      <c r="Z93" s="200">
        <v>4.46</v>
      </c>
      <c r="AA93" s="200">
        <v>0.99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15.61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73.33</v>
      </c>
      <c r="L94" s="200">
        <v>0.23</v>
      </c>
      <c r="M94" s="200">
        <v>2.33</v>
      </c>
      <c r="N94" s="200">
        <v>1.9</v>
      </c>
      <c r="O94" s="200">
        <v>1.34</v>
      </c>
      <c r="P94" s="200">
        <v>0.91</v>
      </c>
      <c r="Q94" s="200">
        <v>0.17</v>
      </c>
      <c r="R94" s="200">
        <v>0.65</v>
      </c>
      <c r="S94" s="200">
        <v>0.42</v>
      </c>
      <c r="T94" s="200">
        <v>0</v>
      </c>
      <c r="U94" s="200">
        <v>1.89</v>
      </c>
      <c r="V94" s="200">
        <v>0.33</v>
      </c>
      <c r="W94" s="200">
        <v>0.74</v>
      </c>
      <c r="X94" s="200">
        <v>2.36</v>
      </c>
      <c r="Y94" s="200">
        <v>0</v>
      </c>
      <c r="Z94" s="200">
        <v>4.46</v>
      </c>
      <c r="AA94" s="200">
        <v>0.99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15.61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121.5</v>
      </c>
      <c r="L95" s="200">
        <v>0.23</v>
      </c>
      <c r="M95" s="200">
        <v>2.33</v>
      </c>
      <c r="N95" s="200">
        <v>1.9</v>
      </c>
      <c r="O95" s="200">
        <v>1.34</v>
      </c>
      <c r="P95" s="200">
        <v>0.91</v>
      </c>
      <c r="Q95" s="200">
        <v>0.17</v>
      </c>
      <c r="R95" s="200">
        <v>0.65</v>
      </c>
      <c r="S95" s="200">
        <v>0.42</v>
      </c>
      <c r="T95" s="200">
        <v>0</v>
      </c>
      <c r="U95" s="200">
        <v>1.89</v>
      </c>
      <c r="V95" s="200">
        <v>0.33</v>
      </c>
      <c r="W95" s="200">
        <v>0.74</v>
      </c>
      <c r="X95" s="200">
        <v>2.36</v>
      </c>
      <c r="Y95" s="200">
        <v>0</v>
      </c>
      <c r="Z95" s="200">
        <v>4.46</v>
      </c>
      <c r="AA95" s="200">
        <v>1.45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15.61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169.68</v>
      </c>
      <c r="L96" s="200">
        <v>0.23</v>
      </c>
      <c r="M96" s="200">
        <v>2.33</v>
      </c>
      <c r="N96" s="200">
        <v>1.9</v>
      </c>
      <c r="O96" s="200">
        <v>1.34</v>
      </c>
      <c r="P96" s="200">
        <v>0.91</v>
      </c>
      <c r="Q96" s="200">
        <v>0.17</v>
      </c>
      <c r="R96" s="200">
        <v>0.65</v>
      </c>
      <c r="S96" s="200">
        <v>0.42</v>
      </c>
      <c r="T96" s="200">
        <v>0</v>
      </c>
      <c r="U96" s="200">
        <v>1.89</v>
      </c>
      <c r="V96" s="200">
        <v>0.33</v>
      </c>
      <c r="W96" s="200">
        <v>0.74</v>
      </c>
      <c r="X96" s="200">
        <v>2.36</v>
      </c>
      <c r="Y96" s="200">
        <v>0</v>
      </c>
      <c r="Z96" s="200">
        <v>4.46</v>
      </c>
      <c r="AA96" s="200">
        <v>1.45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15.61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237.12</v>
      </c>
      <c r="L97" s="200">
        <v>2.4300000000000002</v>
      </c>
      <c r="M97" s="200">
        <v>2.33</v>
      </c>
      <c r="N97" s="200">
        <v>1.9</v>
      </c>
      <c r="O97" s="200">
        <v>1.34</v>
      </c>
      <c r="P97" s="200">
        <v>0.91</v>
      </c>
      <c r="Q97" s="200">
        <v>1.9</v>
      </c>
      <c r="R97" s="200">
        <v>0.65</v>
      </c>
      <c r="S97" s="200">
        <v>4.84</v>
      </c>
      <c r="T97" s="200">
        <v>0</v>
      </c>
      <c r="U97" s="200">
        <v>1.89</v>
      </c>
      <c r="V97" s="200">
        <v>0.33</v>
      </c>
      <c r="W97" s="200">
        <v>0.74</v>
      </c>
      <c r="X97" s="200">
        <v>2.36</v>
      </c>
      <c r="Y97" s="200">
        <v>0</v>
      </c>
      <c r="Z97" s="200">
        <v>4.46</v>
      </c>
      <c r="AA97" s="200">
        <v>1.45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15.61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237.12</v>
      </c>
      <c r="L98" s="200">
        <v>2.4300000000000002</v>
      </c>
      <c r="M98" s="200">
        <v>2.33</v>
      </c>
      <c r="N98" s="200">
        <v>1.9</v>
      </c>
      <c r="O98" s="200">
        <v>1.34</v>
      </c>
      <c r="P98" s="200">
        <v>0.91</v>
      </c>
      <c r="Q98" s="200">
        <v>1.9</v>
      </c>
      <c r="R98" s="200">
        <v>0.65</v>
      </c>
      <c r="S98" s="200">
        <v>4.84</v>
      </c>
      <c r="T98" s="200">
        <v>0</v>
      </c>
      <c r="U98" s="200">
        <v>1.89</v>
      </c>
      <c r="V98" s="200">
        <v>0.33</v>
      </c>
      <c r="W98" s="200">
        <v>0.74</v>
      </c>
      <c r="X98" s="200">
        <v>2.36</v>
      </c>
      <c r="Y98" s="200">
        <v>0</v>
      </c>
      <c r="Z98" s="200">
        <v>4.46</v>
      </c>
      <c r="AA98" s="200">
        <v>1.45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15.61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3.090869999999998</v>
      </c>
      <c r="L99">
        <f t="shared" si="0"/>
        <v>2.7947500000000049E-2</v>
      </c>
      <c r="M99">
        <f t="shared" si="0"/>
        <v>5.5920000000000109E-2</v>
      </c>
      <c r="N99">
        <f t="shared" si="0"/>
        <v>4.5600000000000078E-2</v>
      </c>
      <c r="O99">
        <f t="shared" si="0"/>
        <v>3.2160000000000064E-2</v>
      </c>
      <c r="P99">
        <f t="shared" si="0"/>
        <v>2.183999999999995E-2</v>
      </c>
      <c r="Q99">
        <f t="shared" si="0"/>
        <v>2.158250000000005E-2</v>
      </c>
      <c r="R99">
        <f t="shared" si="0"/>
        <v>8.0909999999999843E-2</v>
      </c>
      <c r="S99">
        <f t="shared" si="0"/>
        <v>5.3679999999999915E-2</v>
      </c>
      <c r="T99">
        <f t="shared" si="0"/>
        <v>0</v>
      </c>
      <c r="U99">
        <f t="shared" si="0"/>
        <v>4.567749999999992E-2</v>
      </c>
      <c r="V99">
        <f t="shared" si="0"/>
        <v>4.0372500000000082E-2</v>
      </c>
      <c r="W99">
        <f t="shared" si="0"/>
        <v>8.9622500000000174E-2</v>
      </c>
      <c r="X99">
        <f t="shared" si="0"/>
        <v>0.18842000000000028</v>
      </c>
      <c r="Y99">
        <f t="shared" si="0"/>
        <v>0</v>
      </c>
      <c r="Z99">
        <f t="shared" si="0"/>
        <v>0.6310375000000007</v>
      </c>
      <c r="AA99">
        <f t="shared" si="0"/>
        <v>0.24690750000000056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0.25610250000000012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76.56</v>
      </c>
      <c r="L3" s="200">
        <v>21.33</v>
      </c>
      <c r="M3" s="200">
        <v>0</v>
      </c>
      <c r="N3" s="200">
        <v>1.1100000000000001</v>
      </c>
      <c r="O3" s="200">
        <v>0.92</v>
      </c>
      <c r="P3" s="200">
        <v>2.27</v>
      </c>
      <c r="Q3" s="200">
        <v>0.84</v>
      </c>
      <c r="R3" s="200">
        <v>4.99</v>
      </c>
      <c r="S3" s="200">
        <v>2.85</v>
      </c>
      <c r="T3" s="200">
        <v>0</v>
      </c>
      <c r="U3" s="200">
        <v>12.08</v>
      </c>
      <c r="V3" s="200">
        <v>0.19</v>
      </c>
      <c r="W3" s="200">
        <v>0.95</v>
      </c>
      <c r="X3" s="200">
        <v>1.37</v>
      </c>
      <c r="Y3" s="200">
        <v>0</v>
      </c>
      <c r="Z3" s="200">
        <v>35.99</v>
      </c>
      <c r="AA3" s="200">
        <v>11.35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76.56</v>
      </c>
      <c r="L4" s="200">
        <v>21.33</v>
      </c>
      <c r="M4" s="200">
        <v>0</v>
      </c>
      <c r="N4" s="200">
        <v>1.1100000000000001</v>
      </c>
      <c r="O4" s="200">
        <v>0.92</v>
      </c>
      <c r="P4" s="200">
        <v>2.27</v>
      </c>
      <c r="Q4" s="200">
        <v>0.84</v>
      </c>
      <c r="R4" s="200">
        <v>4.99</v>
      </c>
      <c r="S4" s="200">
        <v>2.85</v>
      </c>
      <c r="T4" s="200">
        <v>0</v>
      </c>
      <c r="U4" s="200">
        <v>12.08</v>
      </c>
      <c r="V4" s="200">
        <v>0.19</v>
      </c>
      <c r="W4" s="200">
        <v>0.95</v>
      </c>
      <c r="X4" s="200">
        <v>1.37</v>
      </c>
      <c r="Y4" s="200">
        <v>0</v>
      </c>
      <c r="Z4" s="200">
        <v>35.99</v>
      </c>
      <c r="AA4" s="200">
        <v>11.35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76.56</v>
      </c>
      <c r="L5" s="200">
        <v>21.33</v>
      </c>
      <c r="M5" s="200">
        <v>0</v>
      </c>
      <c r="N5" s="200">
        <v>1.1100000000000001</v>
      </c>
      <c r="O5" s="200">
        <v>0.92</v>
      </c>
      <c r="P5" s="200">
        <v>2.27</v>
      </c>
      <c r="Q5" s="200">
        <v>0.84</v>
      </c>
      <c r="R5" s="200">
        <v>4.99</v>
      </c>
      <c r="S5" s="200">
        <v>2.85</v>
      </c>
      <c r="T5" s="200">
        <v>0</v>
      </c>
      <c r="U5" s="200">
        <v>12.08</v>
      </c>
      <c r="V5" s="200">
        <v>0.19</v>
      </c>
      <c r="W5" s="200">
        <v>2.12</v>
      </c>
      <c r="X5" s="200">
        <v>1.37</v>
      </c>
      <c r="Y5" s="200">
        <v>0</v>
      </c>
      <c r="Z5" s="200">
        <v>26.36</v>
      </c>
      <c r="AA5" s="200">
        <v>11.35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76.56</v>
      </c>
      <c r="L6" s="200">
        <v>21.33</v>
      </c>
      <c r="M6" s="200">
        <v>0</v>
      </c>
      <c r="N6" s="200">
        <v>1.1100000000000001</v>
      </c>
      <c r="O6" s="200">
        <v>0.92</v>
      </c>
      <c r="P6" s="200">
        <v>2.27</v>
      </c>
      <c r="Q6" s="200">
        <v>0.84</v>
      </c>
      <c r="R6" s="200">
        <v>4.99</v>
      </c>
      <c r="S6" s="200">
        <v>2.85</v>
      </c>
      <c r="T6" s="200">
        <v>0</v>
      </c>
      <c r="U6" s="200">
        <v>12.08</v>
      </c>
      <c r="V6" s="200">
        <v>0.19</v>
      </c>
      <c r="W6" s="200">
        <v>2.58</v>
      </c>
      <c r="X6" s="200">
        <v>1.37</v>
      </c>
      <c r="Y6" s="200">
        <v>0</v>
      </c>
      <c r="Z6" s="200">
        <v>27.32</v>
      </c>
      <c r="AA6" s="200">
        <v>11.35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76.56</v>
      </c>
      <c r="L7" s="200">
        <v>21.33</v>
      </c>
      <c r="M7" s="200">
        <v>0</v>
      </c>
      <c r="N7" s="200">
        <v>1.1100000000000001</v>
      </c>
      <c r="O7" s="200">
        <v>0.92</v>
      </c>
      <c r="P7" s="200">
        <v>2.27</v>
      </c>
      <c r="Q7" s="200">
        <v>0.84</v>
      </c>
      <c r="R7" s="200">
        <v>4.9400000000000004</v>
      </c>
      <c r="S7" s="200">
        <v>2.85</v>
      </c>
      <c r="T7" s="200">
        <v>0</v>
      </c>
      <c r="U7" s="200">
        <v>10</v>
      </c>
      <c r="V7" s="200">
        <v>0.19</v>
      </c>
      <c r="W7" s="200">
        <v>3.26</v>
      </c>
      <c r="X7" s="200">
        <v>1.37</v>
      </c>
      <c r="Y7" s="200">
        <v>0</v>
      </c>
      <c r="Z7" s="200">
        <v>28.29</v>
      </c>
      <c r="AA7" s="200">
        <v>11.35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76.56</v>
      </c>
      <c r="L8" s="200">
        <v>21.33</v>
      </c>
      <c r="M8" s="200">
        <v>0</v>
      </c>
      <c r="N8" s="200">
        <v>1.1100000000000001</v>
      </c>
      <c r="O8" s="200">
        <v>0.92</v>
      </c>
      <c r="P8" s="200">
        <v>2.27</v>
      </c>
      <c r="Q8" s="200">
        <v>0.84</v>
      </c>
      <c r="R8" s="200">
        <v>4.9400000000000004</v>
      </c>
      <c r="S8" s="200">
        <v>2.85</v>
      </c>
      <c r="T8" s="200">
        <v>0</v>
      </c>
      <c r="U8" s="200">
        <v>10</v>
      </c>
      <c r="V8" s="200">
        <v>0.2</v>
      </c>
      <c r="W8" s="200">
        <v>3.26</v>
      </c>
      <c r="X8" s="200">
        <v>1.37</v>
      </c>
      <c r="Y8" s="200">
        <v>0</v>
      </c>
      <c r="Z8" s="200">
        <v>23.47</v>
      </c>
      <c r="AA8" s="200">
        <v>11.35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76.56</v>
      </c>
      <c r="L9" s="200">
        <v>21.33</v>
      </c>
      <c r="M9" s="200">
        <v>0</v>
      </c>
      <c r="N9" s="200">
        <v>1.1100000000000001</v>
      </c>
      <c r="O9" s="200">
        <v>0.92</v>
      </c>
      <c r="P9" s="200">
        <v>2.27</v>
      </c>
      <c r="Q9" s="200">
        <v>0.84</v>
      </c>
      <c r="R9" s="200">
        <v>0.63</v>
      </c>
      <c r="S9" s="200">
        <v>2.85</v>
      </c>
      <c r="T9" s="200">
        <v>0</v>
      </c>
      <c r="U9" s="200">
        <v>10</v>
      </c>
      <c r="V9" s="200">
        <v>0.2</v>
      </c>
      <c r="W9" s="200">
        <v>3.26</v>
      </c>
      <c r="X9" s="200">
        <v>1.37</v>
      </c>
      <c r="Y9" s="200">
        <v>0</v>
      </c>
      <c r="Z9" s="200">
        <v>2.58</v>
      </c>
      <c r="AA9" s="200">
        <v>11.35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76.56</v>
      </c>
      <c r="L10" s="200">
        <v>21.33</v>
      </c>
      <c r="M10" s="200">
        <v>0</v>
      </c>
      <c r="N10" s="200">
        <v>1.1100000000000001</v>
      </c>
      <c r="O10" s="200">
        <v>0.92</v>
      </c>
      <c r="P10" s="200">
        <v>2.27</v>
      </c>
      <c r="Q10" s="200">
        <v>0.84</v>
      </c>
      <c r="R10" s="200">
        <v>0.39</v>
      </c>
      <c r="S10" s="200">
        <v>2.85</v>
      </c>
      <c r="T10" s="200">
        <v>0</v>
      </c>
      <c r="U10" s="200">
        <v>10</v>
      </c>
      <c r="V10" s="200">
        <v>0.2</v>
      </c>
      <c r="W10" s="200">
        <v>3.26</v>
      </c>
      <c r="X10" s="200">
        <v>1.37</v>
      </c>
      <c r="Y10" s="200">
        <v>0</v>
      </c>
      <c r="Z10" s="200">
        <v>2.58</v>
      </c>
      <c r="AA10" s="200">
        <v>11.35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76.56</v>
      </c>
      <c r="L11" s="200">
        <v>21.33</v>
      </c>
      <c r="M11" s="200">
        <v>0</v>
      </c>
      <c r="N11" s="200">
        <v>1.1100000000000001</v>
      </c>
      <c r="O11" s="200">
        <v>0.92</v>
      </c>
      <c r="P11" s="200">
        <v>2.27</v>
      </c>
      <c r="Q11" s="200">
        <v>0.84</v>
      </c>
      <c r="R11" s="200">
        <v>0.39</v>
      </c>
      <c r="S11" s="200">
        <v>2.85</v>
      </c>
      <c r="T11" s="200">
        <v>0</v>
      </c>
      <c r="U11" s="200">
        <v>10</v>
      </c>
      <c r="V11" s="200">
        <v>0.2</v>
      </c>
      <c r="W11" s="200">
        <v>3.26</v>
      </c>
      <c r="X11" s="200">
        <v>1.37</v>
      </c>
      <c r="Y11" s="200">
        <v>0</v>
      </c>
      <c r="Z11" s="200">
        <v>2.58</v>
      </c>
      <c r="AA11" s="200">
        <v>11.35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76.56</v>
      </c>
      <c r="L12" s="200">
        <v>21.33</v>
      </c>
      <c r="M12" s="200">
        <v>0</v>
      </c>
      <c r="N12" s="200">
        <v>1.1100000000000001</v>
      </c>
      <c r="O12" s="200">
        <v>0.92</v>
      </c>
      <c r="P12" s="200">
        <v>2.27</v>
      </c>
      <c r="Q12" s="200">
        <v>0.84</v>
      </c>
      <c r="R12" s="200">
        <v>0.39</v>
      </c>
      <c r="S12" s="200">
        <v>2.85</v>
      </c>
      <c r="T12" s="200">
        <v>0</v>
      </c>
      <c r="U12" s="200">
        <v>10</v>
      </c>
      <c r="V12" s="200">
        <v>0.2</v>
      </c>
      <c r="W12" s="200">
        <v>3.26</v>
      </c>
      <c r="X12" s="200">
        <v>1.37</v>
      </c>
      <c r="Y12" s="200">
        <v>0</v>
      </c>
      <c r="Z12" s="200">
        <v>2.58</v>
      </c>
      <c r="AA12" s="200">
        <v>11.35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76.56</v>
      </c>
      <c r="L13" s="200">
        <v>21.33</v>
      </c>
      <c r="M13" s="200">
        <v>0</v>
      </c>
      <c r="N13" s="200">
        <v>1.1100000000000001</v>
      </c>
      <c r="O13" s="200">
        <v>0.92</v>
      </c>
      <c r="P13" s="200">
        <v>2.27</v>
      </c>
      <c r="Q13" s="200">
        <v>0.84</v>
      </c>
      <c r="R13" s="200">
        <v>0.4</v>
      </c>
      <c r="S13" s="200">
        <v>2.82</v>
      </c>
      <c r="T13" s="200">
        <v>0</v>
      </c>
      <c r="U13" s="200">
        <v>10</v>
      </c>
      <c r="V13" s="200">
        <v>0.19</v>
      </c>
      <c r="W13" s="200">
        <v>0.43</v>
      </c>
      <c r="X13" s="200">
        <v>1.37</v>
      </c>
      <c r="Y13" s="200">
        <v>0</v>
      </c>
      <c r="Z13" s="200">
        <v>2.58</v>
      </c>
      <c r="AA13" s="200">
        <v>11.35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76.56</v>
      </c>
      <c r="L14" s="200">
        <v>21.33</v>
      </c>
      <c r="M14" s="200">
        <v>0</v>
      </c>
      <c r="N14" s="200">
        <v>1.1100000000000001</v>
      </c>
      <c r="O14" s="200">
        <v>0.92</v>
      </c>
      <c r="P14" s="200">
        <v>2.27</v>
      </c>
      <c r="Q14" s="200">
        <v>0.84</v>
      </c>
      <c r="R14" s="200">
        <v>0.4</v>
      </c>
      <c r="S14" s="200">
        <v>2.82</v>
      </c>
      <c r="T14" s="200">
        <v>0</v>
      </c>
      <c r="U14" s="200">
        <v>10</v>
      </c>
      <c r="V14" s="200">
        <v>0.19</v>
      </c>
      <c r="W14" s="200">
        <v>0.43</v>
      </c>
      <c r="X14" s="200">
        <v>1.37</v>
      </c>
      <c r="Y14" s="200">
        <v>0</v>
      </c>
      <c r="Z14" s="200">
        <v>2.58</v>
      </c>
      <c r="AA14" s="200">
        <v>11.35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76.56</v>
      </c>
      <c r="L15" s="200">
        <v>21.33</v>
      </c>
      <c r="M15" s="200">
        <v>0</v>
      </c>
      <c r="N15" s="200">
        <v>1.1100000000000001</v>
      </c>
      <c r="O15" s="200">
        <v>0.92</v>
      </c>
      <c r="P15" s="200">
        <v>2.27</v>
      </c>
      <c r="Q15" s="200">
        <v>0.84</v>
      </c>
      <c r="R15" s="200">
        <v>0.4</v>
      </c>
      <c r="S15" s="200">
        <v>2.82</v>
      </c>
      <c r="T15" s="200">
        <v>0</v>
      </c>
      <c r="U15" s="200">
        <v>10</v>
      </c>
      <c r="V15" s="200">
        <v>0.19</v>
      </c>
      <c r="W15" s="200">
        <v>0.43</v>
      </c>
      <c r="X15" s="200">
        <v>1.37</v>
      </c>
      <c r="Y15" s="200">
        <v>0</v>
      </c>
      <c r="Z15" s="200">
        <v>2.58</v>
      </c>
      <c r="AA15" s="200">
        <v>11.63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76.56</v>
      </c>
      <c r="L16" s="200">
        <v>21.33</v>
      </c>
      <c r="M16" s="200">
        <v>0</v>
      </c>
      <c r="N16" s="200">
        <v>1.1100000000000001</v>
      </c>
      <c r="O16" s="200">
        <v>0.92</v>
      </c>
      <c r="P16" s="200">
        <v>2.27</v>
      </c>
      <c r="Q16" s="200">
        <v>0.84</v>
      </c>
      <c r="R16" s="200">
        <v>0.4</v>
      </c>
      <c r="S16" s="200">
        <v>2.82</v>
      </c>
      <c r="T16" s="200">
        <v>0</v>
      </c>
      <c r="U16" s="200">
        <v>10</v>
      </c>
      <c r="V16" s="200">
        <v>0.19</v>
      </c>
      <c r="W16" s="200">
        <v>0.43</v>
      </c>
      <c r="X16" s="200">
        <v>1.37</v>
      </c>
      <c r="Y16" s="200">
        <v>0</v>
      </c>
      <c r="Z16" s="200">
        <v>2.58</v>
      </c>
      <c r="AA16" s="200">
        <v>11.63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76.56</v>
      </c>
      <c r="L17" s="200">
        <v>21.33</v>
      </c>
      <c r="M17" s="200">
        <v>0</v>
      </c>
      <c r="N17" s="200">
        <v>1.1100000000000001</v>
      </c>
      <c r="O17" s="200">
        <v>0.92</v>
      </c>
      <c r="P17" s="200">
        <v>2.27</v>
      </c>
      <c r="Q17" s="200">
        <v>0.84</v>
      </c>
      <c r="R17" s="200">
        <v>0.4</v>
      </c>
      <c r="S17" s="200">
        <v>2.82</v>
      </c>
      <c r="T17" s="200">
        <v>0</v>
      </c>
      <c r="U17" s="200">
        <v>10</v>
      </c>
      <c r="V17" s="200">
        <v>0.19</v>
      </c>
      <c r="W17" s="200">
        <v>0.43</v>
      </c>
      <c r="X17" s="200">
        <v>1.37</v>
      </c>
      <c r="Y17" s="200">
        <v>0</v>
      </c>
      <c r="Z17" s="200">
        <v>2.58</v>
      </c>
      <c r="AA17" s="200">
        <v>11.77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76.56</v>
      </c>
      <c r="L18" s="200">
        <v>21.33</v>
      </c>
      <c r="M18" s="200">
        <v>0</v>
      </c>
      <c r="N18" s="200">
        <v>1.1100000000000001</v>
      </c>
      <c r="O18" s="200">
        <v>0.92</v>
      </c>
      <c r="P18" s="200">
        <v>2.27</v>
      </c>
      <c r="Q18" s="200">
        <v>0.84</v>
      </c>
      <c r="R18" s="200">
        <v>0.4</v>
      </c>
      <c r="S18" s="200">
        <v>2.82</v>
      </c>
      <c r="T18" s="200">
        <v>0</v>
      </c>
      <c r="U18" s="200">
        <v>10</v>
      </c>
      <c r="V18" s="200">
        <v>0.19</v>
      </c>
      <c r="W18" s="200">
        <v>0.43</v>
      </c>
      <c r="X18" s="200">
        <v>1.37</v>
      </c>
      <c r="Y18" s="200">
        <v>0</v>
      </c>
      <c r="Z18" s="200">
        <v>2.58</v>
      </c>
      <c r="AA18" s="200">
        <v>11.77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76.56</v>
      </c>
      <c r="L19" s="200">
        <v>21.33</v>
      </c>
      <c r="M19" s="200">
        <v>0</v>
      </c>
      <c r="N19" s="200">
        <v>1.1100000000000001</v>
      </c>
      <c r="O19" s="200">
        <v>0.92</v>
      </c>
      <c r="P19" s="200">
        <v>2.27</v>
      </c>
      <c r="Q19" s="200">
        <v>0.84</v>
      </c>
      <c r="R19" s="200">
        <v>0.4</v>
      </c>
      <c r="S19" s="200">
        <v>2.82</v>
      </c>
      <c r="T19" s="200">
        <v>0</v>
      </c>
      <c r="U19" s="200">
        <v>10</v>
      </c>
      <c r="V19" s="200">
        <v>0.19</v>
      </c>
      <c r="W19" s="200">
        <v>0.43</v>
      </c>
      <c r="X19" s="200">
        <v>1.37</v>
      </c>
      <c r="Y19" s="200">
        <v>0</v>
      </c>
      <c r="Z19" s="200">
        <v>2.58</v>
      </c>
      <c r="AA19" s="200">
        <v>11.77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76.56</v>
      </c>
      <c r="L20" s="200">
        <v>21.33</v>
      </c>
      <c r="M20" s="200">
        <v>0</v>
      </c>
      <c r="N20" s="200">
        <v>1.1100000000000001</v>
      </c>
      <c r="O20" s="200">
        <v>0.92</v>
      </c>
      <c r="P20" s="200">
        <v>2.27</v>
      </c>
      <c r="Q20" s="200">
        <v>0.84</v>
      </c>
      <c r="R20" s="200">
        <v>0.4</v>
      </c>
      <c r="S20" s="200">
        <v>2.82</v>
      </c>
      <c r="T20" s="200">
        <v>0</v>
      </c>
      <c r="U20" s="200">
        <v>10</v>
      </c>
      <c r="V20" s="200">
        <v>0.19</v>
      </c>
      <c r="W20" s="200">
        <v>0.43</v>
      </c>
      <c r="X20" s="200">
        <v>1.37</v>
      </c>
      <c r="Y20" s="200">
        <v>0</v>
      </c>
      <c r="Z20" s="200">
        <v>2.58</v>
      </c>
      <c r="AA20" s="200">
        <v>11.77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76.56</v>
      </c>
      <c r="L21" s="200">
        <v>21.33</v>
      </c>
      <c r="M21" s="200">
        <v>0</v>
      </c>
      <c r="N21" s="200">
        <v>1.1100000000000001</v>
      </c>
      <c r="O21" s="200">
        <v>0.92</v>
      </c>
      <c r="P21" s="200">
        <v>2.27</v>
      </c>
      <c r="Q21" s="200">
        <v>0.84</v>
      </c>
      <c r="R21" s="200">
        <v>0.4</v>
      </c>
      <c r="S21" s="200">
        <v>2.82</v>
      </c>
      <c r="T21" s="200">
        <v>0</v>
      </c>
      <c r="U21" s="200">
        <v>10</v>
      </c>
      <c r="V21" s="200">
        <v>0.19</v>
      </c>
      <c r="W21" s="200">
        <v>0.43</v>
      </c>
      <c r="X21" s="200">
        <v>1.37</v>
      </c>
      <c r="Y21" s="200">
        <v>0</v>
      </c>
      <c r="Z21" s="200">
        <v>2.58</v>
      </c>
      <c r="AA21" s="200">
        <v>11.77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76.56</v>
      </c>
      <c r="L22" s="200">
        <v>21.33</v>
      </c>
      <c r="M22" s="200">
        <v>0</v>
      </c>
      <c r="N22" s="200">
        <v>1.1100000000000001</v>
      </c>
      <c r="O22" s="200">
        <v>0.92</v>
      </c>
      <c r="P22" s="200">
        <v>2.27</v>
      </c>
      <c r="Q22" s="200">
        <v>0.84</v>
      </c>
      <c r="R22" s="200">
        <v>0.39</v>
      </c>
      <c r="S22" s="200">
        <v>2.85</v>
      </c>
      <c r="T22" s="200">
        <v>0</v>
      </c>
      <c r="U22" s="200">
        <v>10</v>
      </c>
      <c r="V22" s="200">
        <v>1</v>
      </c>
      <c r="W22" s="200">
        <v>0.43</v>
      </c>
      <c r="X22" s="200">
        <v>1.37</v>
      </c>
      <c r="Y22" s="200">
        <v>0</v>
      </c>
      <c r="Z22" s="200">
        <v>2.58</v>
      </c>
      <c r="AA22" s="200">
        <v>11.77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76.56</v>
      </c>
      <c r="L23" s="200">
        <v>21.33</v>
      </c>
      <c r="M23" s="200">
        <v>0</v>
      </c>
      <c r="N23" s="200">
        <v>1.1100000000000001</v>
      </c>
      <c r="O23" s="200">
        <v>0.92</v>
      </c>
      <c r="P23" s="200">
        <v>2.27</v>
      </c>
      <c r="Q23" s="200">
        <v>0.84</v>
      </c>
      <c r="R23" s="200">
        <v>0.39</v>
      </c>
      <c r="S23" s="200">
        <v>2.85</v>
      </c>
      <c r="T23" s="200">
        <v>0</v>
      </c>
      <c r="U23" s="200">
        <v>10</v>
      </c>
      <c r="V23" s="200">
        <v>0.21</v>
      </c>
      <c r="W23" s="200">
        <v>0.43</v>
      </c>
      <c r="X23" s="200">
        <v>1.37</v>
      </c>
      <c r="Y23" s="200">
        <v>0</v>
      </c>
      <c r="Z23" s="200">
        <v>2.58</v>
      </c>
      <c r="AA23" s="200">
        <v>1.71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76.56</v>
      </c>
      <c r="L24" s="200">
        <v>21.33</v>
      </c>
      <c r="M24" s="200">
        <v>0</v>
      </c>
      <c r="N24" s="200">
        <v>1.1100000000000001</v>
      </c>
      <c r="O24" s="200">
        <v>0.92</v>
      </c>
      <c r="P24" s="200">
        <v>2.27</v>
      </c>
      <c r="Q24" s="200">
        <v>0.84</v>
      </c>
      <c r="R24" s="200">
        <v>0.39</v>
      </c>
      <c r="S24" s="200">
        <v>2.85</v>
      </c>
      <c r="T24" s="200">
        <v>0</v>
      </c>
      <c r="U24" s="200">
        <v>10</v>
      </c>
      <c r="V24" s="200">
        <v>0.19</v>
      </c>
      <c r="W24" s="200">
        <v>0.43</v>
      </c>
      <c r="X24" s="200">
        <v>1.37</v>
      </c>
      <c r="Y24" s="200">
        <v>0</v>
      </c>
      <c r="Z24" s="200">
        <v>2.58</v>
      </c>
      <c r="AA24" s="200">
        <v>1.71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79.38</v>
      </c>
      <c r="L25" s="200">
        <v>21.33</v>
      </c>
      <c r="M25" s="200">
        <v>0</v>
      </c>
      <c r="N25" s="200">
        <v>1.1100000000000001</v>
      </c>
      <c r="O25" s="200">
        <v>0.92</v>
      </c>
      <c r="P25" s="200">
        <v>2.27</v>
      </c>
      <c r="Q25" s="200">
        <v>0.84</v>
      </c>
      <c r="R25" s="200">
        <v>0.39</v>
      </c>
      <c r="S25" s="200">
        <v>2.85</v>
      </c>
      <c r="T25" s="200">
        <v>0</v>
      </c>
      <c r="U25" s="200">
        <v>10</v>
      </c>
      <c r="V25" s="200">
        <v>0.19</v>
      </c>
      <c r="W25" s="200">
        <v>0.43</v>
      </c>
      <c r="X25" s="200">
        <v>1.37</v>
      </c>
      <c r="Y25" s="200">
        <v>0</v>
      </c>
      <c r="Z25" s="200">
        <v>2.58</v>
      </c>
      <c r="AA25" s="200">
        <v>1.71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76.56</v>
      </c>
      <c r="L26" s="200">
        <v>21.33</v>
      </c>
      <c r="M26" s="200">
        <v>0</v>
      </c>
      <c r="N26" s="200">
        <v>1.1100000000000001</v>
      </c>
      <c r="O26" s="200">
        <v>0.92</v>
      </c>
      <c r="P26" s="200">
        <v>2.27</v>
      </c>
      <c r="Q26" s="200">
        <v>0.84</v>
      </c>
      <c r="R26" s="200">
        <v>0.39</v>
      </c>
      <c r="S26" s="200">
        <v>1.61</v>
      </c>
      <c r="T26" s="200">
        <v>0</v>
      </c>
      <c r="U26" s="200">
        <v>10</v>
      </c>
      <c r="V26" s="200">
        <v>0.19</v>
      </c>
      <c r="W26" s="200">
        <v>0.43</v>
      </c>
      <c r="X26" s="200">
        <v>1.37</v>
      </c>
      <c r="Y26" s="200">
        <v>0</v>
      </c>
      <c r="Z26" s="200">
        <v>2.58</v>
      </c>
      <c r="AA26" s="200">
        <v>1.71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79.72</v>
      </c>
      <c r="L27" s="200">
        <v>21.33</v>
      </c>
      <c r="M27" s="200">
        <v>0</v>
      </c>
      <c r="N27" s="200">
        <v>1.1100000000000001</v>
      </c>
      <c r="O27" s="200">
        <v>0.92</v>
      </c>
      <c r="P27" s="200">
        <v>2.27</v>
      </c>
      <c r="Q27" s="200">
        <v>0.1</v>
      </c>
      <c r="R27" s="200">
        <v>0.77</v>
      </c>
      <c r="S27" s="200">
        <v>0.24</v>
      </c>
      <c r="T27" s="200">
        <v>0</v>
      </c>
      <c r="U27" s="200">
        <v>10</v>
      </c>
      <c r="V27" s="200">
        <v>0.19</v>
      </c>
      <c r="W27" s="200">
        <v>0.43</v>
      </c>
      <c r="X27" s="200">
        <v>1.37</v>
      </c>
      <c r="Y27" s="200">
        <v>0</v>
      </c>
      <c r="Z27" s="200">
        <v>2.58</v>
      </c>
      <c r="AA27" s="200">
        <v>3.31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11.63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79.72</v>
      </c>
      <c r="L28" s="200">
        <v>1.59</v>
      </c>
      <c r="M28" s="200">
        <v>0</v>
      </c>
      <c r="N28" s="200">
        <v>1.1100000000000001</v>
      </c>
      <c r="O28" s="200">
        <v>0.92</v>
      </c>
      <c r="P28" s="200">
        <v>2.27</v>
      </c>
      <c r="Q28" s="200">
        <v>0.1</v>
      </c>
      <c r="R28" s="200">
        <v>0.78</v>
      </c>
      <c r="S28" s="200">
        <v>0.24</v>
      </c>
      <c r="T28" s="200">
        <v>0</v>
      </c>
      <c r="U28" s="200">
        <v>10</v>
      </c>
      <c r="V28" s="200">
        <v>0.19</v>
      </c>
      <c r="W28" s="200">
        <v>0.43</v>
      </c>
      <c r="X28" s="200">
        <v>1.37</v>
      </c>
      <c r="Y28" s="200">
        <v>0</v>
      </c>
      <c r="Z28" s="200">
        <v>2.58</v>
      </c>
      <c r="AA28" s="200">
        <v>1.06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79.72</v>
      </c>
      <c r="L29" s="200">
        <v>1.59</v>
      </c>
      <c r="M29" s="200">
        <v>0</v>
      </c>
      <c r="N29" s="200">
        <v>1.1100000000000001</v>
      </c>
      <c r="O29" s="200">
        <v>0.92</v>
      </c>
      <c r="P29" s="200">
        <v>2.27</v>
      </c>
      <c r="Q29" s="200">
        <v>0.1</v>
      </c>
      <c r="R29" s="200">
        <v>0.77</v>
      </c>
      <c r="S29" s="200">
        <v>0.24</v>
      </c>
      <c r="T29" s="200">
        <v>0</v>
      </c>
      <c r="U29" s="200">
        <v>10</v>
      </c>
      <c r="V29" s="200">
        <v>0.19</v>
      </c>
      <c r="W29" s="200">
        <v>0.43</v>
      </c>
      <c r="X29" s="200">
        <v>1.37</v>
      </c>
      <c r="Y29" s="200">
        <v>0</v>
      </c>
      <c r="Z29" s="200">
        <v>2.58</v>
      </c>
      <c r="AA29" s="200">
        <v>1.06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79.72</v>
      </c>
      <c r="L30" s="200">
        <v>1.59</v>
      </c>
      <c r="M30" s="200">
        <v>0</v>
      </c>
      <c r="N30" s="200">
        <v>1.1100000000000001</v>
      </c>
      <c r="O30" s="200">
        <v>0.92</v>
      </c>
      <c r="P30" s="200">
        <v>2.27</v>
      </c>
      <c r="Q30" s="200">
        <v>0.1</v>
      </c>
      <c r="R30" s="200">
        <v>0.77</v>
      </c>
      <c r="S30" s="200">
        <v>0.24</v>
      </c>
      <c r="T30" s="200">
        <v>0</v>
      </c>
      <c r="U30" s="200">
        <v>10</v>
      </c>
      <c r="V30" s="200">
        <v>0.19</v>
      </c>
      <c r="W30" s="200">
        <v>0.43</v>
      </c>
      <c r="X30" s="200">
        <v>1.37</v>
      </c>
      <c r="Y30" s="200">
        <v>0</v>
      </c>
      <c r="Z30" s="200">
        <v>2.58</v>
      </c>
      <c r="AA30" s="200">
        <v>1.1200000000000001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79.72</v>
      </c>
      <c r="L31" s="200">
        <v>2.27</v>
      </c>
      <c r="M31" s="200">
        <v>0</v>
      </c>
      <c r="N31" s="200">
        <v>1.1100000000000001</v>
      </c>
      <c r="O31" s="200">
        <v>0.92</v>
      </c>
      <c r="P31" s="200">
        <v>2.27</v>
      </c>
      <c r="Q31" s="200">
        <v>0.1</v>
      </c>
      <c r="R31" s="200">
        <v>0.77</v>
      </c>
      <c r="S31" s="200">
        <v>0.24</v>
      </c>
      <c r="T31" s="200">
        <v>0</v>
      </c>
      <c r="U31" s="200">
        <v>10</v>
      </c>
      <c r="V31" s="200">
        <v>0.19</v>
      </c>
      <c r="W31" s="200">
        <v>0.43</v>
      </c>
      <c r="X31" s="200">
        <v>1.37</v>
      </c>
      <c r="Y31" s="200">
        <v>0</v>
      </c>
      <c r="Z31" s="200">
        <v>2.58</v>
      </c>
      <c r="AA31" s="200">
        <v>0.83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5.96</v>
      </c>
      <c r="L32" s="200">
        <v>1.59</v>
      </c>
      <c r="M32" s="200">
        <v>0</v>
      </c>
      <c r="N32" s="200">
        <v>1.1100000000000001</v>
      </c>
      <c r="O32" s="200">
        <v>0.92</v>
      </c>
      <c r="P32" s="200">
        <v>2.27</v>
      </c>
      <c r="Q32" s="200">
        <v>0.1</v>
      </c>
      <c r="R32" s="200">
        <v>0.77</v>
      </c>
      <c r="S32" s="200">
        <v>0.24</v>
      </c>
      <c r="T32" s="200">
        <v>0</v>
      </c>
      <c r="U32" s="200">
        <v>10</v>
      </c>
      <c r="V32" s="200">
        <v>0.19</v>
      </c>
      <c r="W32" s="200">
        <v>0.43</v>
      </c>
      <c r="X32" s="200">
        <v>1.37</v>
      </c>
      <c r="Y32" s="200">
        <v>0</v>
      </c>
      <c r="Z32" s="200">
        <v>2.58</v>
      </c>
      <c r="AA32" s="200">
        <v>0.84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5.96</v>
      </c>
      <c r="L33" s="200">
        <v>1.59</v>
      </c>
      <c r="M33" s="200">
        <v>0</v>
      </c>
      <c r="N33" s="200">
        <v>1.1100000000000001</v>
      </c>
      <c r="O33" s="200">
        <v>0.92</v>
      </c>
      <c r="P33" s="200">
        <v>2.27</v>
      </c>
      <c r="Q33" s="200">
        <v>0.1</v>
      </c>
      <c r="R33" s="200">
        <v>0.77</v>
      </c>
      <c r="S33" s="200">
        <v>0.24</v>
      </c>
      <c r="T33" s="200">
        <v>0</v>
      </c>
      <c r="U33" s="200">
        <v>10</v>
      </c>
      <c r="V33" s="200">
        <v>0.19</v>
      </c>
      <c r="W33" s="200">
        <v>0.43</v>
      </c>
      <c r="X33" s="200">
        <v>1.37</v>
      </c>
      <c r="Y33" s="200">
        <v>0</v>
      </c>
      <c r="Z33" s="200">
        <v>2.58</v>
      </c>
      <c r="AA33" s="200">
        <v>0.84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5.96</v>
      </c>
      <c r="L34" s="200">
        <v>1.59</v>
      </c>
      <c r="M34" s="200">
        <v>0</v>
      </c>
      <c r="N34" s="200">
        <v>1.1100000000000001</v>
      </c>
      <c r="O34" s="200">
        <v>0.92</v>
      </c>
      <c r="P34" s="200">
        <v>2.27</v>
      </c>
      <c r="Q34" s="200">
        <v>0.1</v>
      </c>
      <c r="R34" s="200">
        <v>0.77</v>
      </c>
      <c r="S34" s="200">
        <v>0.24</v>
      </c>
      <c r="T34" s="200">
        <v>0</v>
      </c>
      <c r="U34" s="200">
        <v>10</v>
      </c>
      <c r="V34" s="200">
        <v>0.19</v>
      </c>
      <c r="W34" s="200">
        <v>0.43</v>
      </c>
      <c r="X34" s="200">
        <v>1.37</v>
      </c>
      <c r="Y34" s="200">
        <v>0</v>
      </c>
      <c r="Z34" s="200">
        <v>2.58</v>
      </c>
      <c r="AA34" s="200">
        <v>0.84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12.6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5.96</v>
      </c>
      <c r="L35" s="200">
        <v>1.59</v>
      </c>
      <c r="M35" s="200">
        <v>0</v>
      </c>
      <c r="N35" s="200">
        <v>1.1100000000000001</v>
      </c>
      <c r="O35" s="200">
        <v>0.92</v>
      </c>
      <c r="P35" s="200">
        <v>2.27</v>
      </c>
      <c r="Q35" s="200">
        <v>0.1</v>
      </c>
      <c r="R35" s="200">
        <v>0.77</v>
      </c>
      <c r="S35" s="200">
        <v>0.24</v>
      </c>
      <c r="T35" s="200">
        <v>0</v>
      </c>
      <c r="U35" s="200">
        <v>10.210000000000001</v>
      </c>
      <c r="V35" s="200">
        <v>0.19</v>
      </c>
      <c r="W35" s="200">
        <v>0.43</v>
      </c>
      <c r="X35" s="200">
        <v>1.37</v>
      </c>
      <c r="Y35" s="200">
        <v>0</v>
      </c>
      <c r="Z35" s="200">
        <v>2.58</v>
      </c>
      <c r="AA35" s="200">
        <v>0.84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5.96</v>
      </c>
      <c r="L36" s="200">
        <v>1.59</v>
      </c>
      <c r="M36" s="200">
        <v>0</v>
      </c>
      <c r="N36" s="200">
        <v>1.1100000000000001</v>
      </c>
      <c r="O36" s="200">
        <v>0.92</v>
      </c>
      <c r="P36" s="200">
        <v>2.27</v>
      </c>
      <c r="Q36" s="200">
        <v>0.1</v>
      </c>
      <c r="R36" s="200">
        <v>0.77</v>
      </c>
      <c r="S36" s="200">
        <v>0.24</v>
      </c>
      <c r="T36" s="200">
        <v>0</v>
      </c>
      <c r="U36" s="200">
        <v>10.07</v>
      </c>
      <c r="V36" s="200">
        <v>0.19</v>
      </c>
      <c r="W36" s="200">
        <v>0.43</v>
      </c>
      <c r="X36" s="200">
        <v>1.37</v>
      </c>
      <c r="Y36" s="200">
        <v>0</v>
      </c>
      <c r="Z36" s="200">
        <v>2.58</v>
      </c>
      <c r="AA36" s="200">
        <v>0.84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5.96</v>
      </c>
      <c r="L37" s="200">
        <v>1.59</v>
      </c>
      <c r="M37" s="200">
        <v>0</v>
      </c>
      <c r="N37" s="200">
        <v>1.1100000000000001</v>
      </c>
      <c r="O37" s="200">
        <v>0.92</v>
      </c>
      <c r="P37" s="200">
        <v>2.27</v>
      </c>
      <c r="Q37" s="200">
        <v>0.1</v>
      </c>
      <c r="R37" s="200">
        <v>0.77</v>
      </c>
      <c r="S37" s="200">
        <v>0.24</v>
      </c>
      <c r="T37" s="200">
        <v>0</v>
      </c>
      <c r="U37" s="200">
        <v>10.07</v>
      </c>
      <c r="V37" s="200">
        <v>0.19</v>
      </c>
      <c r="W37" s="200">
        <v>0.43</v>
      </c>
      <c r="X37" s="200">
        <v>1.37</v>
      </c>
      <c r="Y37" s="200">
        <v>0</v>
      </c>
      <c r="Z37" s="200">
        <v>2.58</v>
      </c>
      <c r="AA37" s="200">
        <v>0.84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5.96</v>
      </c>
      <c r="L38" s="200">
        <v>1.59</v>
      </c>
      <c r="M38" s="200">
        <v>0</v>
      </c>
      <c r="N38" s="200">
        <v>1.1100000000000001</v>
      </c>
      <c r="O38" s="200">
        <v>0.92</v>
      </c>
      <c r="P38" s="200">
        <v>2.27</v>
      </c>
      <c r="Q38" s="200">
        <v>0.1</v>
      </c>
      <c r="R38" s="200">
        <v>0.77</v>
      </c>
      <c r="S38" s="200">
        <v>0.24</v>
      </c>
      <c r="T38" s="200">
        <v>0</v>
      </c>
      <c r="U38" s="200">
        <v>10.07</v>
      </c>
      <c r="V38" s="200">
        <v>0.19</v>
      </c>
      <c r="W38" s="200">
        <v>0.43</v>
      </c>
      <c r="X38" s="200">
        <v>1.37</v>
      </c>
      <c r="Y38" s="200">
        <v>0</v>
      </c>
      <c r="Z38" s="200">
        <v>2.58</v>
      </c>
      <c r="AA38" s="200">
        <v>0.83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5.96</v>
      </c>
      <c r="L39" s="200">
        <v>1.59</v>
      </c>
      <c r="M39" s="200">
        <v>0</v>
      </c>
      <c r="N39" s="200">
        <v>1.1100000000000001</v>
      </c>
      <c r="O39" s="200">
        <v>0.92</v>
      </c>
      <c r="P39" s="200">
        <v>2.27</v>
      </c>
      <c r="Q39" s="200">
        <v>0.1</v>
      </c>
      <c r="R39" s="200">
        <v>0.77</v>
      </c>
      <c r="S39" s="200">
        <v>0.24</v>
      </c>
      <c r="T39" s="200">
        <v>0</v>
      </c>
      <c r="U39" s="200">
        <v>10.07</v>
      </c>
      <c r="V39" s="200">
        <v>0.19</v>
      </c>
      <c r="W39" s="200">
        <v>0.43</v>
      </c>
      <c r="X39" s="200">
        <v>1.37</v>
      </c>
      <c r="Y39" s="200">
        <v>0</v>
      </c>
      <c r="Z39" s="200">
        <v>2.58</v>
      </c>
      <c r="AA39" s="200">
        <v>0.84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5.96</v>
      </c>
      <c r="L40" s="200">
        <v>1.59</v>
      </c>
      <c r="M40" s="200">
        <v>0</v>
      </c>
      <c r="N40" s="200">
        <v>1.1100000000000001</v>
      </c>
      <c r="O40" s="200">
        <v>0.92</v>
      </c>
      <c r="P40" s="200">
        <v>2.27</v>
      </c>
      <c r="Q40" s="200">
        <v>0.1</v>
      </c>
      <c r="R40" s="200">
        <v>0.77</v>
      </c>
      <c r="S40" s="200">
        <v>0.24</v>
      </c>
      <c r="T40" s="200">
        <v>0</v>
      </c>
      <c r="U40" s="200">
        <v>10.07</v>
      </c>
      <c r="V40" s="200">
        <v>0.19</v>
      </c>
      <c r="W40" s="200">
        <v>0.43</v>
      </c>
      <c r="X40" s="200">
        <v>1.37</v>
      </c>
      <c r="Y40" s="200">
        <v>0</v>
      </c>
      <c r="Z40" s="200">
        <v>2.58</v>
      </c>
      <c r="AA40" s="200">
        <v>0.84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5.96</v>
      </c>
      <c r="L41" s="200">
        <v>1.59</v>
      </c>
      <c r="M41" s="200">
        <v>0</v>
      </c>
      <c r="N41" s="200">
        <v>1.1100000000000001</v>
      </c>
      <c r="O41" s="200">
        <v>0.92</v>
      </c>
      <c r="P41" s="200">
        <v>2.27</v>
      </c>
      <c r="Q41" s="200">
        <v>0.1</v>
      </c>
      <c r="R41" s="200">
        <v>0.77</v>
      </c>
      <c r="S41" s="200">
        <v>0.24</v>
      </c>
      <c r="T41" s="200">
        <v>0</v>
      </c>
      <c r="U41" s="200">
        <v>10.07</v>
      </c>
      <c r="V41" s="200">
        <v>0.19</v>
      </c>
      <c r="W41" s="200">
        <v>0.43</v>
      </c>
      <c r="X41" s="200">
        <v>1.37</v>
      </c>
      <c r="Y41" s="200">
        <v>0</v>
      </c>
      <c r="Z41" s="200">
        <v>2.58</v>
      </c>
      <c r="AA41" s="200">
        <v>0.84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5.96</v>
      </c>
      <c r="L42" s="200">
        <v>1.59</v>
      </c>
      <c r="M42" s="200">
        <v>0</v>
      </c>
      <c r="N42" s="200">
        <v>1.1100000000000001</v>
      </c>
      <c r="O42" s="200">
        <v>0.92</v>
      </c>
      <c r="P42" s="200">
        <v>2.27</v>
      </c>
      <c r="Q42" s="200">
        <v>0.1</v>
      </c>
      <c r="R42" s="200">
        <v>0.77</v>
      </c>
      <c r="S42" s="200">
        <v>0.24</v>
      </c>
      <c r="T42" s="200">
        <v>0</v>
      </c>
      <c r="U42" s="200">
        <v>10.07</v>
      </c>
      <c r="V42" s="200">
        <v>0.19</v>
      </c>
      <c r="W42" s="200">
        <v>0.43</v>
      </c>
      <c r="X42" s="200">
        <v>1.37</v>
      </c>
      <c r="Y42" s="200">
        <v>0</v>
      </c>
      <c r="Z42" s="200">
        <v>2.58</v>
      </c>
      <c r="AA42" s="200">
        <v>0.84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5.96</v>
      </c>
      <c r="L43" s="200">
        <v>1.59</v>
      </c>
      <c r="M43" s="200">
        <v>0</v>
      </c>
      <c r="N43" s="200">
        <v>1.1100000000000001</v>
      </c>
      <c r="O43" s="200">
        <v>0.92</v>
      </c>
      <c r="P43" s="200">
        <v>2.27</v>
      </c>
      <c r="Q43" s="200">
        <v>0.1</v>
      </c>
      <c r="R43" s="200">
        <v>0.77</v>
      </c>
      <c r="S43" s="200">
        <v>0.24</v>
      </c>
      <c r="T43" s="200">
        <v>0</v>
      </c>
      <c r="U43" s="200">
        <v>10.07</v>
      </c>
      <c r="V43" s="200">
        <v>0.19</v>
      </c>
      <c r="W43" s="200">
        <v>0.43</v>
      </c>
      <c r="X43" s="200">
        <v>1.37</v>
      </c>
      <c r="Y43" s="200">
        <v>0</v>
      </c>
      <c r="Z43" s="200">
        <v>2.58</v>
      </c>
      <c r="AA43" s="200">
        <v>0.84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5.96</v>
      </c>
      <c r="L44" s="200">
        <v>1.59</v>
      </c>
      <c r="M44" s="200">
        <v>0</v>
      </c>
      <c r="N44" s="200">
        <v>1.1100000000000001</v>
      </c>
      <c r="O44" s="200">
        <v>0.92</v>
      </c>
      <c r="P44" s="200">
        <v>2.27</v>
      </c>
      <c r="Q44" s="200">
        <v>0.1</v>
      </c>
      <c r="R44" s="200">
        <v>0.77</v>
      </c>
      <c r="S44" s="200">
        <v>0.24</v>
      </c>
      <c r="T44" s="200">
        <v>0</v>
      </c>
      <c r="U44" s="200">
        <v>10.07</v>
      </c>
      <c r="V44" s="200">
        <v>0.19</v>
      </c>
      <c r="W44" s="200">
        <v>0.43</v>
      </c>
      <c r="X44" s="200">
        <v>1.37</v>
      </c>
      <c r="Y44" s="200">
        <v>0</v>
      </c>
      <c r="Z44" s="200">
        <v>2.58</v>
      </c>
      <c r="AA44" s="200">
        <v>0.84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5.96</v>
      </c>
      <c r="L45" s="200">
        <v>1.59</v>
      </c>
      <c r="M45" s="200">
        <v>0</v>
      </c>
      <c r="N45" s="200">
        <v>1.1100000000000001</v>
      </c>
      <c r="O45" s="200">
        <v>0.92</v>
      </c>
      <c r="P45" s="200">
        <v>2.27</v>
      </c>
      <c r="Q45" s="200">
        <v>0.1</v>
      </c>
      <c r="R45" s="200">
        <v>0.77</v>
      </c>
      <c r="S45" s="200">
        <v>0.24</v>
      </c>
      <c r="T45" s="200">
        <v>0</v>
      </c>
      <c r="U45" s="200">
        <v>10.07</v>
      </c>
      <c r="V45" s="200">
        <v>0.19</v>
      </c>
      <c r="W45" s="200">
        <v>0.43</v>
      </c>
      <c r="X45" s="200">
        <v>1.37</v>
      </c>
      <c r="Y45" s="200">
        <v>0</v>
      </c>
      <c r="Z45" s="200">
        <v>2.58</v>
      </c>
      <c r="AA45" s="200">
        <v>0.84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5.96</v>
      </c>
      <c r="L46" s="200">
        <v>1.59</v>
      </c>
      <c r="M46" s="200">
        <v>0</v>
      </c>
      <c r="N46" s="200">
        <v>1.1100000000000001</v>
      </c>
      <c r="O46" s="200">
        <v>0.92</v>
      </c>
      <c r="P46" s="200">
        <v>2.27</v>
      </c>
      <c r="Q46" s="200">
        <v>0.1</v>
      </c>
      <c r="R46" s="200">
        <v>0.77</v>
      </c>
      <c r="S46" s="200">
        <v>0.24</v>
      </c>
      <c r="T46" s="200">
        <v>0</v>
      </c>
      <c r="U46" s="200">
        <v>10.07</v>
      </c>
      <c r="V46" s="200">
        <v>0.19</v>
      </c>
      <c r="W46" s="200">
        <v>0.43</v>
      </c>
      <c r="X46" s="200">
        <v>1.37</v>
      </c>
      <c r="Y46" s="200">
        <v>0</v>
      </c>
      <c r="Z46" s="200">
        <v>2.58</v>
      </c>
      <c r="AA46" s="200">
        <v>0.84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3.87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5.96</v>
      </c>
      <c r="L47" s="200">
        <v>1.59</v>
      </c>
      <c r="M47" s="200">
        <v>0</v>
      </c>
      <c r="N47" s="200">
        <v>1.1100000000000001</v>
      </c>
      <c r="O47" s="200">
        <v>0.92</v>
      </c>
      <c r="P47" s="200">
        <v>2.27</v>
      </c>
      <c r="Q47" s="200">
        <v>0.1</v>
      </c>
      <c r="R47" s="200">
        <v>0.38</v>
      </c>
      <c r="S47" s="200">
        <v>0.24</v>
      </c>
      <c r="T47" s="200">
        <v>0</v>
      </c>
      <c r="U47" s="200">
        <v>10.07</v>
      </c>
      <c r="V47" s="200">
        <v>0.19</v>
      </c>
      <c r="W47" s="200">
        <v>0.43</v>
      </c>
      <c r="X47" s="200">
        <v>1.37</v>
      </c>
      <c r="Y47" s="200">
        <v>0</v>
      </c>
      <c r="Z47" s="200">
        <v>2.58</v>
      </c>
      <c r="AA47" s="200">
        <v>0.84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3.87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5.96</v>
      </c>
      <c r="L48" s="200">
        <v>1.59</v>
      </c>
      <c r="M48" s="200">
        <v>0</v>
      </c>
      <c r="N48" s="200">
        <v>1.1100000000000001</v>
      </c>
      <c r="O48" s="200">
        <v>0.92</v>
      </c>
      <c r="P48" s="200">
        <v>2.27</v>
      </c>
      <c r="Q48" s="200">
        <v>0.1</v>
      </c>
      <c r="R48" s="200">
        <v>0.38</v>
      </c>
      <c r="S48" s="200">
        <v>0.24</v>
      </c>
      <c r="T48" s="200">
        <v>0</v>
      </c>
      <c r="U48" s="200">
        <v>10.07</v>
      </c>
      <c r="V48" s="200">
        <v>0.19</v>
      </c>
      <c r="W48" s="200">
        <v>0.43</v>
      </c>
      <c r="X48" s="200">
        <v>1.37</v>
      </c>
      <c r="Y48" s="200">
        <v>0</v>
      </c>
      <c r="Z48" s="200">
        <v>2.58</v>
      </c>
      <c r="AA48" s="200">
        <v>0.84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3.87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5.96</v>
      </c>
      <c r="L49" s="200">
        <v>1.59</v>
      </c>
      <c r="M49" s="200">
        <v>0</v>
      </c>
      <c r="N49" s="200">
        <v>1.1100000000000001</v>
      </c>
      <c r="O49" s="200">
        <v>0.92</v>
      </c>
      <c r="P49" s="200">
        <v>2.27</v>
      </c>
      <c r="Q49" s="200">
        <v>0.1</v>
      </c>
      <c r="R49" s="200">
        <v>0.38</v>
      </c>
      <c r="S49" s="200">
        <v>0.24</v>
      </c>
      <c r="T49" s="200">
        <v>0</v>
      </c>
      <c r="U49" s="200">
        <v>10.07</v>
      </c>
      <c r="V49" s="200">
        <v>0.19</v>
      </c>
      <c r="W49" s="200">
        <v>0.43</v>
      </c>
      <c r="X49" s="200">
        <v>1.37</v>
      </c>
      <c r="Y49" s="200">
        <v>0</v>
      </c>
      <c r="Z49" s="200">
        <v>2.58</v>
      </c>
      <c r="AA49" s="200">
        <v>0.84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12.6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3.87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5.96</v>
      </c>
      <c r="L50" s="200">
        <v>1.59</v>
      </c>
      <c r="M50" s="200">
        <v>0</v>
      </c>
      <c r="N50" s="200">
        <v>1.1100000000000001</v>
      </c>
      <c r="O50" s="200">
        <v>0.92</v>
      </c>
      <c r="P50" s="200">
        <v>2.27</v>
      </c>
      <c r="Q50" s="200">
        <v>0.1</v>
      </c>
      <c r="R50" s="200">
        <v>0.38</v>
      </c>
      <c r="S50" s="200">
        <v>0.24</v>
      </c>
      <c r="T50" s="200">
        <v>0</v>
      </c>
      <c r="U50" s="200">
        <v>10.07</v>
      </c>
      <c r="V50" s="200">
        <v>0.19</v>
      </c>
      <c r="W50" s="200">
        <v>0.43</v>
      </c>
      <c r="X50" s="200">
        <v>1.37</v>
      </c>
      <c r="Y50" s="200">
        <v>0</v>
      </c>
      <c r="Z50" s="200">
        <v>2.58</v>
      </c>
      <c r="AA50" s="200">
        <v>0.84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12.6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3.87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65.12</v>
      </c>
      <c r="L51" s="200">
        <v>21.33</v>
      </c>
      <c r="M51" s="200">
        <v>0</v>
      </c>
      <c r="N51" s="200">
        <v>1.1100000000000001</v>
      </c>
      <c r="O51" s="200">
        <v>0.92</v>
      </c>
      <c r="P51" s="200">
        <v>2.27</v>
      </c>
      <c r="Q51" s="200">
        <v>0.84</v>
      </c>
      <c r="R51" s="200">
        <v>0.38</v>
      </c>
      <c r="S51" s="200">
        <v>3.12</v>
      </c>
      <c r="T51" s="200">
        <v>0</v>
      </c>
      <c r="U51" s="200">
        <v>10.07</v>
      </c>
      <c r="V51" s="200">
        <v>0.19</v>
      </c>
      <c r="W51" s="200">
        <v>0.43</v>
      </c>
      <c r="X51" s="200">
        <v>1.37</v>
      </c>
      <c r="Y51" s="200">
        <v>0</v>
      </c>
      <c r="Z51" s="200">
        <v>2.58</v>
      </c>
      <c r="AA51" s="200">
        <v>11.35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12.6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3.87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77.53</v>
      </c>
      <c r="L52" s="200">
        <v>21.33</v>
      </c>
      <c r="M52" s="200">
        <v>0</v>
      </c>
      <c r="N52" s="200">
        <v>1.1100000000000001</v>
      </c>
      <c r="O52" s="200">
        <v>0.92</v>
      </c>
      <c r="P52" s="200">
        <v>2.27</v>
      </c>
      <c r="Q52" s="200">
        <v>0.84</v>
      </c>
      <c r="R52" s="200">
        <v>0.38</v>
      </c>
      <c r="S52" s="200">
        <v>3.13</v>
      </c>
      <c r="T52" s="200">
        <v>0</v>
      </c>
      <c r="U52" s="200">
        <v>10.07</v>
      </c>
      <c r="V52" s="200">
        <v>0.19</v>
      </c>
      <c r="W52" s="200">
        <v>0.43</v>
      </c>
      <c r="X52" s="200">
        <v>1.37</v>
      </c>
      <c r="Y52" s="200">
        <v>0</v>
      </c>
      <c r="Z52" s="200">
        <v>2.58</v>
      </c>
      <c r="AA52" s="200">
        <v>11.35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12.6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3.87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77.53</v>
      </c>
      <c r="L53" s="200">
        <v>21.33</v>
      </c>
      <c r="M53" s="200">
        <v>0</v>
      </c>
      <c r="N53" s="200">
        <v>1.1100000000000001</v>
      </c>
      <c r="O53" s="200">
        <v>0.92</v>
      </c>
      <c r="P53" s="200">
        <v>2.27</v>
      </c>
      <c r="Q53" s="200">
        <v>0.84</v>
      </c>
      <c r="R53" s="200">
        <v>0.38</v>
      </c>
      <c r="S53" s="200">
        <v>3.13</v>
      </c>
      <c r="T53" s="200">
        <v>0</v>
      </c>
      <c r="U53" s="200">
        <v>10.07</v>
      </c>
      <c r="V53" s="200">
        <v>0.19</v>
      </c>
      <c r="W53" s="200">
        <v>0.43</v>
      </c>
      <c r="X53" s="200">
        <v>1.37</v>
      </c>
      <c r="Y53" s="200">
        <v>0</v>
      </c>
      <c r="Z53" s="200">
        <v>2.58</v>
      </c>
      <c r="AA53" s="200">
        <v>11.35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12.6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3.87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77.53</v>
      </c>
      <c r="L54" s="200">
        <v>21.33</v>
      </c>
      <c r="M54" s="200">
        <v>0</v>
      </c>
      <c r="N54" s="200">
        <v>1.1100000000000001</v>
      </c>
      <c r="O54" s="200">
        <v>0.92</v>
      </c>
      <c r="P54" s="200">
        <v>2.27</v>
      </c>
      <c r="Q54" s="200">
        <v>0.84</v>
      </c>
      <c r="R54" s="200">
        <v>0.38</v>
      </c>
      <c r="S54" s="200">
        <v>3.13</v>
      </c>
      <c r="T54" s="200">
        <v>0</v>
      </c>
      <c r="U54" s="200">
        <v>10.07</v>
      </c>
      <c r="V54" s="200">
        <v>0.19</v>
      </c>
      <c r="W54" s="200">
        <v>0.43</v>
      </c>
      <c r="X54" s="200">
        <v>1.37</v>
      </c>
      <c r="Y54" s="200">
        <v>0</v>
      </c>
      <c r="Z54" s="200">
        <v>2.58</v>
      </c>
      <c r="AA54" s="200">
        <v>11.35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12.6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3.87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77.53</v>
      </c>
      <c r="L55" s="200">
        <v>21.33</v>
      </c>
      <c r="M55" s="200">
        <v>0</v>
      </c>
      <c r="N55" s="200">
        <v>1.1100000000000001</v>
      </c>
      <c r="O55" s="200">
        <v>0.92</v>
      </c>
      <c r="P55" s="200">
        <v>2.27</v>
      </c>
      <c r="Q55" s="200">
        <v>0.84</v>
      </c>
      <c r="R55" s="200">
        <v>0.38</v>
      </c>
      <c r="S55" s="200">
        <v>3.12</v>
      </c>
      <c r="T55" s="200">
        <v>0</v>
      </c>
      <c r="U55" s="200">
        <v>10.07</v>
      </c>
      <c r="V55" s="200">
        <v>0</v>
      </c>
      <c r="W55" s="200">
        <v>0.43</v>
      </c>
      <c r="X55" s="200">
        <v>1.37</v>
      </c>
      <c r="Y55" s="200">
        <v>0</v>
      </c>
      <c r="Z55" s="200">
        <v>13.89</v>
      </c>
      <c r="AA55" s="200">
        <v>11.35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12.6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3.87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77.53</v>
      </c>
      <c r="L56" s="200">
        <v>21.33</v>
      </c>
      <c r="M56" s="200">
        <v>0</v>
      </c>
      <c r="N56" s="200">
        <v>1.1100000000000001</v>
      </c>
      <c r="O56" s="200">
        <v>0.92</v>
      </c>
      <c r="P56" s="200">
        <v>2.27</v>
      </c>
      <c r="Q56" s="200">
        <v>0.84</v>
      </c>
      <c r="R56" s="200">
        <v>4.5599999999999996</v>
      </c>
      <c r="S56" s="200">
        <v>3.12</v>
      </c>
      <c r="T56" s="200">
        <v>0</v>
      </c>
      <c r="U56" s="200">
        <v>10.07</v>
      </c>
      <c r="V56" s="200">
        <v>0.19</v>
      </c>
      <c r="W56" s="200">
        <v>0.43</v>
      </c>
      <c r="X56" s="200">
        <v>1.37</v>
      </c>
      <c r="Y56" s="200">
        <v>0</v>
      </c>
      <c r="Z56" s="200">
        <v>43.12</v>
      </c>
      <c r="AA56" s="200">
        <v>11.35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12.6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3.87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77.53</v>
      </c>
      <c r="L57" s="200">
        <v>21.33</v>
      </c>
      <c r="M57" s="200">
        <v>0</v>
      </c>
      <c r="N57" s="200">
        <v>1.1100000000000001</v>
      </c>
      <c r="O57" s="200">
        <v>0.92</v>
      </c>
      <c r="P57" s="200">
        <v>2.27</v>
      </c>
      <c r="Q57" s="200">
        <v>0.84</v>
      </c>
      <c r="R57" s="200">
        <v>4.5599999999999996</v>
      </c>
      <c r="S57" s="200">
        <v>3.12</v>
      </c>
      <c r="T57" s="200">
        <v>0</v>
      </c>
      <c r="U57" s="200">
        <v>10.07</v>
      </c>
      <c r="V57" s="200">
        <v>0.19</v>
      </c>
      <c r="W57" s="200">
        <v>0.43</v>
      </c>
      <c r="X57" s="200">
        <v>1.37</v>
      </c>
      <c r="Y57" s="200">
        <v>0</v>
      </c>
      <c r="Z57" s="200">
        <v>35.99</v>
      </c>
      <c r="AA57" s="200">
        <v>11.35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12.6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3.87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77.53</v>
      </c>
      <c r="L58" s="200">
        <v>21.33</v>
      </c>
      <c r="M58" s="200">
        <v>0</v>
      </c>
      <c r="N58" s="200">
        <v>1.1100000000000001</v>
      </c>
      <c r="O58" s="200">
        <v>0.92</v>
      </c>
      <c r="P58" s="200">
        <v>2.27</v>
      </c>
      <c r="Q58" s="200">
        <v>0.84</v>
      </c>
      <c r="R58" s="200">
        <v>4.5599999999999996</v>
      </c>
      <c r="S58" s="200">
        <v>3.12</v>
      </c>
      <c r="T58" s="200">
        <v>0</v>
      </c>
      <c r="U58" s="200">
        <v>10.07</v>
      </c>
      <c r="V58" s="200">
        <v>0.19</v>
      </c>
      <c r="W58" s="200">
        <v>0.43</v>
      </c>
      <c r="X58" s="200">
        <v>1.37</v>
      </c>
      <c r="Y58" s="200">
        <v>0</v>
      </c>
      <c r="Z58" s="200">
        <v>35.99</v>
      </c>
      <c r="AA58" s="200">
        <v>11.35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12.6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3.87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77.53</v>
      </c>
      <c r="L59" s="200">
        <v>21.33</v>
      </c>
      <c r="M59" s="200">
        <v>0</v>
      </c>
      <c r="N59" s="200">
        <v>1.1100000000000001</v>
      </c>
      <c r="O59" s="200">
        <v>0.92</v>
      </c>
      <c r="P59" s="200">
        <v>2.27</v>
      </c>
      <c r="Q59" s="200">
        <v>0.84</v>
      </c>
      <c r="R59" s="200">
        <v>4.5599999999999996</v>
      </c>
      <c r="S59" s="200">
        <v>3.12</v>
      </c>
      <c r="T59" s="200">
        <v>0</v>
      </c>
      <c r="U59" s="200">
        <v>10.07</v>
      </c>
      <c r="V59" s="200">
        <v>0.19</v>
      </c>
      <c r="W59" s="200">
        <v>0.43</v>
      </c>
      <c r="X59" s="200">
        <v>1.37</v>
      </c>
      <c r="Y59" s="200">
        <v>0</v>
      </c>
      <c r="Z59" s="200">
        <v>35.99</v>
      </c>
      <c r="AA59" s="200">
        <v>11.35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12.6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3.87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77.53</v>
      </c>
      <c r="L60" s="200">
        <v>21.33</v>
      </c>
      <c r="M60" s="200">
        <v>0</v>
      </c>
      <c r="N60" s="200">
        <v>1.1100000000000001</v>
      </c>
      <c r="O60" s="200">
        <v>0.92</v>
      </c>
      <c r="P60" s="200">
        <v>2.27</v>
      </c>
      <c r="Q60" s="200">
        <v>0.84</v>
      </c>
      <c r="R60" s="200">
        <v>4.5599999999999996</v>
      </c>
      <c r="S60" s="200">
        <v>3.12</v>
      </c>
      <c r="T60" s="200">
        <v>0</v>
      </c>
      <c r="U60" s="200">
        <v>10.07</v>
      </c>
      <c r="V60" s="200">
        <v>0.19</v>
      </c>
      <c r="W60" s="200">
        <v>0.43</v>
      </c>
      <c r="X60" s="200">
        <v>1.37</v>
      </c>
      <c r="Y60" s="200">
        <v>0</v>
      </c>
      <c r="Z60" s="200">
        <v>35.99</v>
      </c>
      <c r="AA60" s="200">
        <v>11.35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12.6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3.87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77.53</v>
      </c>
      <c r="L61" s="200">
        <v>21.33</v>
      </c>
      <c r="M61" s="200">
        <v>0</v>
      </c>
      <c r="N61" s="200">
        <v>1.1100000000000001</v>
      </c>
      <c r="O61" s="200">
        <v>0.92</v>
      </c>
      <c r="P61" s="200">
        <v>2.27</v>
      </c>
      <c r="Q61" s="200">
        <v>0.84</v>
      </c>
      <c r="R61" s="200">
        <v>4.5599999999999996</v>
      </c>
      <c r="S61" s="200">
        <v>3.12</v>
      </c>
      <c r="T61" s="200">
        <v>0</v>
      </c>
      <c r="U61" s="200">
        <v>10.07</v>
      </c>
      <c r="V61" s="200">
        <v>0.19</v>
      </c>
      <c r="W61" s="200">
        <v>0.43</v>
      </c>
      <c r="X61" s="200">
        <v>1.37</v>
      </c>
      <c r="Y61" s="200">
        <v>0</v>
      </c>
      <c r="Z61" s="200">
        <v>35.99</v>
      </c>
      <c r="AA61" s="200">
        <v>11.35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12.6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3.87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77.53</v>
      </c>
      <c r="L62" s="200">
        <v>21.33</v>
      </c>
      <c r="M62" s="200">
        <v>0</v>
      </c>
      <c r="N62" s="200">
        <v>1.1100000000000001</v>
      </c>
      <c r="O62" s="200">
        <v>0.92</v>
      </c>
      <c r="P62" s="200">
        <v>2.27</v>
      </c>
      <c r="Q62" s="200">
        <v>0.84</v>
      </c>
      <c r="R62" s="200">
        <v>4.5599999999999996</v>
      </c>
      <c r="S62" s="200">
        <v>3.12</v>
      </c>
      <c r="T62" s="200">
        <v>0</v>
      </c>
      <c r="U62" s="200">
        <v>10.07</v>
      </c>
      <c r="V62" s="200">
        <v>0.19</v>
      </c>
      <c r="W62" s="200">
        <v>0.43</v>
      </c>
      <c r="X62" s="200">
        <v>1.37</v>
      </c>
      <c r="Y62" s="200">
        <v>0</v>
      </c>
      <c r="Z62" s="200">
        <v>35.99</v>
      </c>
      <c r="AA62" s="200">
        <v>11.35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12.6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3.87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77.53</v>
      </c>
      <c r="L63" s="200">
        <v>21.33</v>
      </c>
      <c r="M63" s="200">
        <v>0</v>
      </c>
      <c r="N63" s="200">
        <v>1.1100000000000001</v>
      </c>
      <c r="O63" s="200">
        <v>0.92</v>
      </c>
      <c r="P63" s="200">
        <v>2.27</v>
      </c>
      <c r="Q63" s="200">
        <v>0.84</v>
      </c>
      <c r="R63" s="200">
        <v>4.5599999999999996</v>
      </c>
      <c r="S63" s="200">
        <v>2.85</v>
      </c>
      <c r="T63" s="200">
        <v>0</v>
      </c>
      <c r="U63" s="200">
        <v>10.07</v>
      </c>
      <c r="V63" s="200">
        <v>0.19</v>
      </c>
      <c r="W63" s="200">
        <v>0.43</v>
      </c>
      <c r="X63" s="200">
        <v>1.37</v>
      </c>
      <c r="Y63" s="200">
        <v>0</v>
      </c>
      <c r="Z63" s="200">
        <v>30.42</v>
      </c>
      <c r="AA63" s="200">
        <v>11.35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12.6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3.87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77.53</v>
      </c>
      <c r="L64" s="200">
        <v>21.33</v>
      </c>
      <c r="M64" s="200">
        <v>0</v>
      </c>
      <c r="N64" s="200">
        <v>1.1100000000000001</v>
      </c>
      <c r="O64" s="200">
        <v>0.92</v>
      </c>
      <c r="P64" s="200">
        <v>2.27</v>
      </c>
      <c r="Q64" s="200">
        <v>0.84</v>
      </c>
      <c r="R64" s="200">
        <v>0.38</v>
      </c>
      <c r="S64" s="200">
        <v>2.85</v>
      </c>
      <c r="T64" s="200">
        <v>0</v>
      </c>
      <c r="U64" s="200">
        <v>10.07</v>
      </c>
      <c r="V64" s="200">
        <v>0.19</v>
      </c>
      <c r="W64" s="200">
        <v>0.43</v>
      </c>
      <c r="X64" s="200">
        <v>1.37</v>
      </c>
      <c r="Y64" s="200">
        <v>0</v>
      </c>
      <c r="Z64" s="200">
        <v>2.58</v>
      </c>
      <c r="AA64" s="200">
        <v>11.35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12.6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3.87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77.53</v>
      </c>
      <c r="L65" s="200">
        <v>21.33</v>
      </c>
      <c r="M65" s="200">
        <v>0</v>
      </c>
      <c r="N65" s="200">
        <v>1.1100000000000001</v>
      </c>
      <c r="O65" s="200">
        <v>0.92</v>
      </c>
      <c r="P65" s="200">
        <v>2.27</v>
      </c>
      <c r="Q65" s="200">
        <v>0.84</v>
      </c>
      <c r="R65" s="200">
        <v>0.38</v>
      </c>
      <c r="S65" s="200">
        <v>2.85</v>
      </c>
      <c r="T65" s="200">
        <v>0</v>
      </c>
      <c r="U65" s="200">
        <v>10.07</v>
      </c>
      <c r="V65" s="200">
        <v>0.19</v>
      </c>
      <c r="W65" s="200">
        <v>0.43</v>
      </c>
      <c r="X65" s="200">
        <v>1.37</v>
      </c>
      <c r="Y65" s="200">
        <v>0</v>
      </c>
      <c r="Z65" s="200">
        <v>2.58</v>
      </c>
      <c r="AA65" s="200">
        <v>11.35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12.6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3.87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77.53</v>
      </c>
      <c r="L66" s="200">
        <v>21.33</v>
      </c>
      <c r="M66" s="200">
        <v>0</v>
      </c>
      <c r="N66" s="200">
        <v>1.1100000000000001</v>
      </c>
      <c r="O66" s="200">
        <v>0.92</v>
      </c>
      <c r="P66" s="200">
        <v>2.27</v>
      </c>
      <c r="Q66" s="200">
        <v>0.84</v>
      </c>
      <c r="R66" s="200">
        <v>0.38</v>
      </c>
      <c r="S66" s="200">
        <v>2.85</v>
      </c>
      <c r="T66" s="200">
        <v>0</v>
      </c>
      <c r="U66" s="200">
        <v>10.07</v>
      </c>
      <c r="V66" s="200">
        <v>0.19</v>
      </c>
      <c r="W66" s="200">
        <v>0.43</v>
      </c>
      <c r="X66" s="200">
        <v>1.37</v>
      </c>
      <c r="Y66" s="200">
        <v>0</v>
      </c>
      <c r="Z66" s="200">
        <v>2.58</v>
      </c>
      <c r="AA66" s="200">
        <v>11.35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12.6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3.87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77.53</v>
      </c>
      <c r="L67" s="200">
        <v>21.33</v>
      </c>
      <c r="M67" s="200">
        <v>0</v>
      </c>
      <c r="N67" s="200">
        <v>1.1100000000000001</v>
      </c>
      <c r="O67" s="200">
        <v>0.92</v>
      </c>
      <c r="P67" s="200">
        <v>2.27</v>
      </c>
      <c r="Q67" s="200">
        <v>0.84</v>
      </c>
      <c r="R67" s="200">
        <v>0.38</v>
      </c>
      <c r="S67" s="200">
        <v>2.85</v>
      </c>
      <c r="T67" s="200">
        <v>0</v>
      </c>
      <c r="U67" s="200">
        <v>10.07</v>
      </c>
      <c r="V67" s="200">
        <v>0.19</v>
      </c>
      <c r="W67" s="200">
        <v>0.43</v>
      </c>
      <c r="X67" s="200">
        <v>1.37</v>
      </c>
      <c r="Y67" s="200">
        <v>0</v>
      </c>
      <c r="Z67" s="200">
        <v>2.58</v>
      </c>
      <c r="AA67" s="200">
        <v>11.35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12.6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3.87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77.53</v>
      </c>
      <c r="L68" s="200">
        <v>21.33</v>
      </c>
      <c r="M68" s="200">
        <v>0</v>
      </c>
      <c r="N68" s="200">
        <v>1.1100000000000001</v>
      </c>
      <c r="O68" s="200">
        <v>0.92</v>
      </c>
      <c r="P68" s="200">
        <v>2.27</v>
      </c>
      <c r="Q68" s="200">
        <v>0.84</v>
      </c>
      <c r="R68" s="200">
        <v>0.38</v>
      </c>
      <c r="S68" s="200">
        <v>2.85</v>
      </c>
      <c r="T68" s="200">
        <v>0</v>
      </c>
      <c r="U68" s="200">
        <v>10.07</v>
      </c>
      <c r="V68" s="200">
        <v>0.19</v>
      </c>
      <c r="W68" s="200">
        <v>0.43</v>
      </c>
      <c r="X68" s="200">
        <v>1.37</v>
      </c>
      <c r="Y68" s="200">
        <v>0</v>
      </c>
      <c r="Z68" s="200">
        <v>2.58</v>
      </c>
      <c r="AA68" s="200">
        <v>11.35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12.6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3.87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77.53</v>
      </c>
      <c r="L69" s="200">
        <v>21.33</v>
      </c>
      <c r="M69" s="200">
        <v>0</v>
      </c>
      <c r="N69" s="200">
        <v>1.1100000000000001</v>
      </c>
      <c r="O69" s="200">
        <v>0.92</v>
      </c>
      <c r="P69" s="200">
        <v>2.27</v>
      </c>
      <c r="Q69" s="200">
        <v>0.84</v>
      </c>
      <c r="R69" s="200">
        <v>0.4</v>
      </c>
      <c r="S69" s="200">
        <v>2.92</v>
      </c>
      <c r="T69" s="200">
        <v>0</v>
      </c>
      <c r="U69" s="200">
        <v>10.07</v>
      </c>
      <c r="V69" s="200">
        <v>0.19</v>
      </c>
      <c r="W69" s="200">
        <v>0.43</v>
      </c>
      <c r="X69" s="200">
        <v>1.37</v>
      </c>
      <c r="Y69" s="200">
        <v>0</v>
      </c>
      <c r="Z69" s="200">
        <v>2.58</v>
      </c>
      <c r="AA69" s="200">
        <v>11.35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12.6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3.87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77.53</v>
      </c>
      <c r="L70" s="200">
        <v>21.33</v>
      </c>
      <c r="M70" s="200">
        <v>0</v>
      </c>
      <c r="N70" s="200">
        <v>1.1100000000000001</v>
      </c>
      <c r="O70" s="200">
        <v>0.92</v>
      </c>
      <c r="P70" s="200">
        <v>2.27</v>
      </c>
      <c r="Q70" s="200">
        <v>0.1</v>
      </c>
      <c r="R70" s="200">
        <v>0.38</v>
      </c>
      <c r="S70" s="200">
        <v>0.24</v>
      </c>
      <c r="T70" s="200">
        <v>0</v>
      </c>
      <c r="U70" s="200">
        <v>10.07</v>
      </c>
      <c r="V70" s="200">
        <v>0.19</v>
      </c>
      <c r="W70" s="200">
        <v>0.43</v>
      </c>
      <c r="X70" s="200">
        <v>1.37</v>
      </c>
      <c r="Y70" s="200">
        <v>0</v>
      </c>
      <c r="Z70" s="200">
        <v>2.58</v>
      </c>
      <c r="AA70" s="200">
        <v>0.84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12.6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3.87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77.53</v>
      </c>
      <c r="L71" s="200">
        <v>1.59</v>
      </c>
      <c r="M71" s="200">
        <v>0</v>
      </c>
      <c r="N71" s="200">
        <v>1.1100000000000001</v>
      </c>
      <c r="O71" s="200">
        <v>0.92</v>
      </c>
      <c r="P71" s="200">
        <v>2.27</v>
      </c>
      <c r="Q71" s="200">
        <v>0.1</v>
      </c>
      <c r="R71" s="200">
        <v>0.38</v>
      </c>
      <c r="S71" s="200">
        <v>0.24</v>
      </c>
      <c r="T71" s="200">
        <v>0</v>
      </c>
      <c r="U71" s="200">
        <v>10.07</v>
      </c>
      <c r="V71" s="200">
        <v>0.19</v>
      </c>
      <c r="W71" s="200">
        <v>0.43</v>
      </c>
      <c r="X71" s="200">
        <v>1.37</v>
      </c>
      <c r="Y71" s="200">
        <v>0</v>
      </c>
      <c r="Z71" s="200">
        <v>2.58</v>
      </c>
      <c r="AA71" s="200">
        <v>0.84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3.87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77.53</v>
      </c>
      <c r="L72" s="200">
        <v>1.59</v>
      </c>
      <c r="M72" s="200">
        <v>0</v>
      </c>
      <c r="N72" s="200">
        <v>1.1100000000000001</v>
      </c>
      <c r="O72" s="200">
        <v>0.92</v>
      </c>
      <c r="P72" s="200">
        <v>2.27</v>
      </c>
      <c r="Q72" s="200">
        <v>0.1</v>
      </c>
      <c r="R72" s="200">
        <v>0.38</v>
      </c>
      <c r="S72" s="200">
        <v>0.24</v>
      </c>
      <c r="T72" s="200">
        <v>0</v>
      </c>
      <c r="U72" s="200">
        <v>10.07</v>
      </c>
      <c r="V72" s="200">
        <v>0.19</v>
      </c>
      <c r="W72" s="200">
        <v>0.43</v>
      </c>
      <c r="X72" s="200">
        <v>1.37</v>
      </c>
      <c r="Y72" s="200">
        <v>0</v>
      </c>
      <c r="Z72" s="200">
        <v>2.58</v>
      </c>
      <c r="AA72" s="200">
        <v>0.84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3.87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17.89</v>
      </c>
      <c r="L73" s="200">
        <v>1.59</v>
      </c>
      <c r="M73" s="200">
        <v>0</v>
      </c>
      <c r="N73" s="200">
        <v>1.1100000000000001</v>
      </c>
      <c r="O73" s="200">
        <v>0.92</v>
      </c>
      <c r="P73" s="200">
        <v>2.27</v>
      </c>
      <c r="Q73" s="200">
        <v>0.1</v>
      </c>
      <c r="R73" s="200">
        <v>0.38</v>
      </c>
      <c r="S73" s="200">
        <v>0.24</v>
      </c>
      <c r="T73" s="200">
        <v>0</v>
      </c>
      <c r="U73" s="200">
        <v>10.07</v>
      </c>
      <c r="V73" s="200">
        <v>0.19</v>
      </c>
      <c r="W73" s="200">
        <v>0.43</v>
      </c>
      <c r="X73" s="200">
        <v>1.37</v>
      </c>
      <c r="Y73" s="200">
        <v>0</v>
      </c>
      <c r="Z73" s="200">
        <v>2.58</v>
      </c>
      <c r="AA73" s="200">
        <v>0.84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12.6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3.87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5.96</v>
      </c>
      <c r="L74" s="200">
        <v>1.59</v>
      </c>
      <c r="M74" s="200">
        <v>0</v>
      </c>
      <c r="N74" s="200">
        <v>1.1100000000000001</v>
      </c>
      <c r="O74" s="200">
        <v>0.92</v>
      </c>
      <c r="P74" s="200">
        <v>2.27</v>
      </c>
      <c r="Q74" s="200">
        <v>0.1</v>
      </c>
      <c r="R74" s="200">
        <v>0.38</v>
      </c>
      <c r="S74" s="200">
        <v>0.24</v>
      </c>
      <c r="T74" s="200">
        <v>0</v>
      </c>
      <c r="U74" s="200">
        <v>10.07</v>
      </c>
      <c r="V74" s="200">
        <v>0.19</v>
      </c>
      <c r="W74" s="200">
        <v>0.43</v>
      </c>
      <c r="X74" s="200">
        <v>1.37</v>
      </c>
      <c r="Y74" s="200">
        <v>0</v>
      </c>
      <c r="Z74" s="200">
        <v>2.58</v>
      </c>
      <c r="AA74" s="200">
        <v>0.84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12.6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5.96</v>
      </c>
      <c r="L75" s="200">
        <v>1.59</v>
      </c>
      <c r="M75" s="200">
        <v>0</v>
      </c>
      <c r="N75" s="200">
        <v>1.1100000000000001</v>
      </c>
      <c r="O75" s="200">
        <v>0.92</v>
      </c>
      <c r="P75" s="200">
        <v>2.27</v>
      </c>
      <c r="Q75" s="200">
        <v>0.1</v>
      </c>
      <c r="R75" s="200">
        <v>0.38</v>
      </c>
      <c r="S75" s="200">
        <v>0.24</v>
      </c>
      <c r="T75" s="200">
        <v>0</v>
      </c>
      <c r="U75" s="200">
        <v>10.07</v>
      </c>
      <c r="V75" s="200">
        <v>0.19</v>
      </c>
      <c r="W75" s="200">
        <v>0.43</v>
      </c>
      <c r="X75" s="200">
        <v>1.37</v>
      </c>
      <c r="Y75" s="200">
        <v>0</v>
      </c>
      <c r="Z75" s="200">
        <v>2.58</v>
      </c>
      <c r="AA75" s="200">
        <v>0.84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5.96</v>
      </c>
      <c r="L76" s="200">
        <v>1.64</v>
      </c>
      <c r="M76" s="200">
        <v>0</v>
      </c>
      <c r="N76" s="200">
        <v>1.1100000000000001</v>
      </c>
      <c r="O76" s="200">
        <v>0.92</v>
      </c>
      <c r="P76" s="200">
        <v>2.27</v>
      </c>
      <c r="Q76" s="200">
        <v>0.1</v>
      </c>
      <c r="R76" s="200">
        <v>0.38</v>
      </c>
      <c r="S76" s="200">
        <v>0.24</v>
      </c>
      <c r="T76" s="200">
        <v>0</v>
      </c>
      <c r="U76" s="200">
        <v>10.07</v>
      </c>
      <c r="V76" s="200">
        <v>0.19</v>
      </c>
      <c r="W76" s="200">
        <v>0.43</v>
      </c>
      <c r="X76" s="200">
        <v>1.37</v>
      </c>
      <c r="Y76" s="200">
        <v>0</v>
      </c>
      <c r="Z76" s="200">
        <v>2.58</v>
      </c>
      <c r="AA76" s="200">
        <v>0.84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5.96</v>
      </c>
      <c r="L77" s="200">
        <v>1.59</v>
      </c>
      <c r="M77" s="200">
        <v>0</v>
      </c>
      <c r="N77" s="200">
        <v>1.1100000000000001</v>
      </c>
      <c r="O77" s="200">
        <v>0.92</v>
      </c>
      <c r="P77" s="200">
        <v>2.27</v>
      </c>
      <c r="Q77" s="200">
        <v>0.1</v>
      </c>
      <c r="R77" s="200">
        <v>0.38</v>
      </c>
      <c r="S77" s="200">
        <v>0.24</v>
      </c>
      <c r="T77" s="200">
        <v>0</v>
      </c>
      <c r="U77" s="200">
        <v>10.07</v>
      </c>
      <c r="V77" s="200">
        <v>0.19</v>
      </c>
      <c r="W77" s="200">
        <v>0.43</v>
      </c>
      <c r="X77" s="200">
        <v>1.37</v>
      </c>
      <c r="Y77" s="200">
        <v>0</v>
      </c>
      <c r="Z77" s="200">
        <v>2.58</v>
      </c>
      <c r="AA77" s="200">
        <v>0.84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12.6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5.96</v>
      </c>
      <c r="L78" s="200">
        <v>1.59</v>
      </c>
      <c r="M78" s="200">
        <v>0</v>
      </c>
      <c r="N78" s="200">
        <v>1.1100000000000001</v>
      </c>
      <c r="O78" s="200">
        <v>0.92</v>
      </c>
      <c r="P78" s="200">
        <v>2.27</v>
      </c>
      <c r="Q78" s="200">
        <v>0.1</v>
      </c>
      <c r="R78" s="200">
        <v>0.38</v>
      </c>
      <c r="S78" s="200">
        <v>0.24</v>
      </c>
      <c r="T78" s="200">
        <v>0</v>
      </c>
      <c r="U78" s="200">
        <v>10.07</v>
      </c>
      <c r="V78" s="200">
        <v>0.19</v>
      </c>
      <c r="W78" s="200">
        <v>0.43</v>
      </c>
      <c r="X78" s="200">
        <v>1.37</v>
      </c>
      <c r="Y78" s="200">
        <v>0</v>
      </c>
      <c r="Z78" s="200">
        <v>2.58</v>
      </c>
      <c r="AA78" s="200">
        <v>0.84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12.6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5.96</v>
      </c>
      <c r="L79" s="200">
        <v>1.59</v>
      </c>
      <c r="M79" s="200">
        <v>0</v>
      </c>
      <c r="N79" s="200">
        <v>1.1100000000000001</v>
      </c>
      <c r="O79" s="200">
        <v>0.92</v>
      </c>
      <c r="P79" s="200">
        <v>2.27</v>
      </c>
      <c r="Q79" s="200">
        <v>0.1</v>
      </c>
      <c r="R79" s="200">
        <v>0.38</v>
      </c>
      <c r="S79" s="200">
        <v>0.24</v>
      </c>
      <c r="T79" s="200">
        <v>0</v>
      </c>
      <c r="U79" s="200">
        <v>10.07</v>
      </c>
      <c r="V79" s="200">
        <v>0.19</v>
      </c>
      <c r="W79" s="200">
        <v>0.43</v>
      </c>
      <c r="X79" s="200">
        <v>1.37</v>
      </c>
      <c r="Y79" s="200">
        <v>0</v>
      </c>
      <c r="Z79" s="200">
        <v>2.58</v>
      </c>
      <c r="AA79" s="200">
        <v>0.84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12.6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5.96</v>
      </c>
      <c r="L80" s="200">
        <v>1.59</v>
      </c>
      <c r="M80" s="200">
        <v>0</v>
      </c>
      <c r="N80" s="200">
        <v>1.1100000000000001</v>
      </c>
      <c r="O80" s="200">
        <v>0.92</v>
      </c>
      <c r="P80" s="200">
        <v>2.27</v>
      </c>
      <c r="Q80" s="200">
        <v>0.1</v>
      </c>
      <c r="R80" s="200">
        <v>0.38</v>
      </c>
      <c r="S80" s="200">
        <v>0.24</v>
      </c>
      <c r="T80" s="200">
        <v>0</v>
      </c>
      <c r="U80" s="200">
        <v>10.07</v>
      </c>
      <c r="V80" s="200">
        <v>0.19</v>
      </c>
      <c r="W80" s="200">
        <v>0.43</v>
      </c>
      <c r="X80" s="200">
        <v>1.37</v>
      </c>
      <c r="Y80" s="200">
        <v>0</v>
      </c>
      <c r="Z80" s="200">
        <v>2.58</v>
      </c>
      <c r="AA80" s="200">
        <v>0.84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12.6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5.96</v>
      </c>
      <c r="L81" s="200">
        <v>1.59</v>
      </c>
      <c r="M81" s="200">
        <v>0</v>
      </c>
      <c r="N81" s="200">
        <v>1.1100000000000001</v>
      </c>
      <c r="O81" s="200">
        <v>0.92</v>
      </c>
      <c r="P81" s="200">
        <v>2.27</v>
      </c>
      <c r="Q81" s="200">
        <v>0.1</v>
      </c>
      <c r="R81" s="200">
        <v>0.38</v>
      </c>
      <c r="S81" s="200">
        <v>0.24</v>
      </c>
      <c r="T81" s="200">
        <v>0</v>
      </c>
      <c r="U81" s="200">
        <v>10.07</v>
      </c>
      <c r="V81" s="200">
        <v>0.19</v>
      </c>
      <c r="W81" s="200">
        <v>0.43</v>
      </c>
      <c r="X81" s="200">
        <v>1.37</v>
      </c>
      <c r="Y81" s="200">
        <v>0</v>
      </c>
      <c r="Z81" s="200">
        <v>2.58</v>
      </c>
      <c r="AA81" s="200">
        <v>0.84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12.6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77.53</v>
      </c>
      <c r="L82" s="200">
        <v>1.59</v>
      </c>
      <c r="M82" s="200">
        <v>0</v>
      </c>
      <c r="N82" s="200">
        <v>1.1100000000000001</v>
      </c>
      <c r="O82" s="200">
        <v>0.92</v>
      </c>
      <c r="P82" s="200">
        <v>2.27</v>
      </c>
      <c r="Q82" s="200">
        <v>0.1</v>
      </c>
      <c r="R82" s="200">
        <v>0.38</v>
      </c>
      <c r="S82" s="200">
        <v>0.24</v>
      </c>
      <c r="T82" s="200">
        <v>0</v>
      </c>
      <c r="U82" s="200">
        <v>10.07</v>
      </c>
      <c r="V82" s="200">
        <v>0.19</v>
      </c>
      <c r="W82" s="200">
        <v>0.43</v>
      </c>
      <c r="X82" s="200">
        <v>1.37</v>
      </c>
      <c r="Y82" s="200">
        <v>0</v>
      </c>
      <c r="Z82" s="200">
        <v>2.58</v>
      </c>
      <c r="AA82" s="200">
        <v>0.84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77.53</v>
      </c>
      <c r="L83" s="200">
        <v>1.59</v>
      </c>
      <c r="M83" s="200">
        <v>0</v>
      </c>
      <c r="N83" s="200">
        <v>1.1100000000000001</v>
      </c>
      <c r="O83" s="200">
        <v>0.92</v>
      </c>
      <c r="P83" s="200">
        <v>2.27</v>
      </c>
      <c r="Q83" s="200">
        <v>0.1</v>
      </c>
      <c r="R83" s="200">
        <v>0.38</v>
      </c>
      <c r="S83" s="200">
        <v>0.24</v>
      </c>
      <c r="T83" s="200">
        <v>0</v>
      </c>
      <c r="U83" s="200">
        <v>10.07</v>
      </c>
      <c r="V83" s="200">
        <v>0.19</v>
      </c>
      <c r="W83" s="200">
        <v>0.43</v>
      </c>
      <c r="X83" s="200">
        <v>1.37</v>
      </c>
      <c r="Y83" s="200">
        <v>0</v>
      </c>
      <c r="Z83" s="200">
        <v>2.58</v>
      </c>
      <c r="AA83" s="200">
        <v>0.84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222.75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77.53</v>
      </c>
      <c r="L84" s="200">
        <v>20.37</v>
      </c>
      <c r="M84" s="200">
        <v>0</v>
      </c>
      <c r="N84" s="200">
        <v>1.1100000000000001</v>
      </c>
      <c r="O84" s="200">
        <v>0.92</v>
      </c>
      <c r="P84" s="200">
        <v>2.27</v>
      </c>
      <c r="Q84" s="200">
        <v>0.1</v>
      </c>
      <c r="R84" s="200">
        <v>0.38</v>
      </c>
      <c r="S84" s="200">
        <v>0.24</v>
      </c>
      <c r="T84" s="200">
        <v>0</v>
      </c>
      <c r="U84" s="200">
        <v>10.07</v>
      </c>
      <c r="V84" s="200">
        <v>0.19</v>
      </c>
      <c r="W84" s="200">
        <v>0.43</v>
      </c>
      <c r="X84" s="200">
        <v>1.37</v>
      </c>
      <c r="Y84" s="200">
        <v>0</v>
      </c>
      <c r="Z84" s="200">
        <v>2.58</v>
      </c>
      <c r="AA84" s="200">
        <v>0.83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222.75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77.53</v>
      </c>
      <c r="L85" s="200">
        <v>9.77</v>
      </c>
      <c r="M85" s="200">
        <v>0</v>
      </c>
      <c r="N85" s="200">
        <v>1.1100000000000001</v>
      </c>
      <c r="O85" s="200">
        <v>0.92</v>
      </c>
      <c r="P85" s="200">
        <v>2.27</v>
      </c>
      <c r="Q85" s="200">
        <v>0.1</v>
      </c>
      <c r="R85" s="200">
        <v>0.38</v>
      </c>
      <c r="S85" s="200">
        <v>0.24</v>
      </c>
      <c r="T85" s="200">
        <v>0</v>
      </c>
      <c r="U85" s="200">
        <v>10.07</v>
      </c>
      <c r="V85" s="200">
        <v>0.19</v>
      </c>
      <c r="W85" s="200">
        <v>0.43</v>
      </c>
      <c r="X85" s="200">
        <v>1.37</v>
      </c>
      <c r="Y85" s="200">
        <v>0</v>
      </c>
      <c r="Z85" s="200">
        <v>2.58</v>
      </c>
      <c r="AA85" s="200">
        <v>0.84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222.75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77.53</v>
      </c>
      <c r="L86" s="200">
        <v>20.37</v>
      </c>
      <c r="M86" s="200">
        <v>0</v>
      </c>
      <c r="N86" s="200">
        <v>1.1100000000000001</v>
      </c>
      <c r="O86" s="200">
        <v>0.92</v>
      </c>
      <c r="P86" s="200">
        <v>2.27</v>
      </c>
      <c r="Q86" s="200">
        <v>0.1</v>
      </c>
      <c r="R86" s="200">
        <v>0.38</v>
      </c>
      <c r="S86" s="200">
        <v>0.24</v>
      </c>
      <c r="T86" s="200">
        <v>0</v>
      </c>
      <c r="U86" s="200">
        <v>10.07</v>
      </c>
      <c r="V86" s="200">
        <v>0.19</v>
      </c>
      <c r="W86" s="200">
        <v>0.43</v>
      </c>
      <c r="X86" s="200">
        <v>1.37</v>
      </c>
      <c r="Y86" s="200">
        <v>0</v>
      </c>
      <c r="Z86" s="200">
        <v>2.58</v>
      </c>
      <c r="AA86" s="200">
        <v>0.84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222.75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77.53</v>
      </c>
      <c r="L87" s="200">
        <v>20.37</v>
      </c>
      <c r="M87" s="200">
        <v>0</v>
      </c>
      <c r="N87" s="200">
        <v>1.1100000000000001</v>
      </c>
      <c r="O87" s="200">
        <v>0.92</v>
      </c>
      <c r="P87" s="200">
        <v>2.27</v>
      </c>
      <c r="Q87" s="200">
        <v>0.1</v>
      </c>
      <c r="R87" s="200">
        <v>0.38</v>
      </c>
      <c r="S87" s="200">
        <v>0.24</v>
      </c>
      <c r="T87" s="200">
        <v>0</v>
      </c>
      <c r="U87" s="200">
        <v>10.07</v>
      </c>
      <c r="V87" s="200">
        <v>0.19</v>
      </c>
      <c r="W87" s="200">
        <v>0.43</v>
      </c>
      <c r="X87" s="200">
        <v>1.37</v>
      </c>
      <c r="Y87" s="200">
        <v>0</v>
      </c>
      <c r="Z87" s="200">
        <v>2.58</v>
      </c>
      <c r="AA87" s="200">
        <v>0.84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12.6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77.53</v>
      </c>
      <c r="L88" s="200">
        <v>9.77</v>
      </c>
      <c r="M88" s="200">
        <v>0</v>
      </c>
      <c r="N88" s="200">
        <v>1.1100000000000001</v>
      </c>
      <c r="O88" s="200">
        <v>0.92</v>
      </c>
      <c r="P88" s="200">
        <v>2.27</v>
      </c>
      <c r="Q88" s="200">
        <v>0.1</v>
      </c>
      <c r="R88" s="200">
        <v>0.38</v>
      </c>
      <c r="S88" s="200">
        <v>0.24</v>
      </c>
      <c r="T88" s="200">
        <v>0</v>
      </c>
      <c r="U88" s="200">
        <v>10.07</v>
      </c>
      <c r="V88" s="200">
        <v>0.19</v>
      </c>
      <c r="W88" s="200">
        <v>0.43</v>
      </c>
      <c r="X88" s="200">
        <v>1.37</v>
      </c>
      <c r="Y88" s="200">
        <v>0</v>
      </c>
      <c r="Z88" s="200">
        <v>2.58</v>
      </c>
      <c r="AA88" s="200">
        <v>0.84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12.6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77.53</v>
      </c>
      <c r="L89" s="200">
        <v>9.77</v>
      </c>
      <c r="M89" s="200">
        <v>0</v>
      </c>
      <c r="N89" s="200">
        <v>1.1100000000000001</v>
      </c>
      <c r="O89" s="200">
        <v>0.92</v>
      </c>
      <c r="P89" s="200">
        <v>2.27</v>
      </c>
      <c r="Q89" s="200">
        <v>0.1</v>
      </c>
      <c r="R89" s="200">
        <v>0.38</v>
      </c>
      <c r="S89" s="200">
        <v>0.24</v>
      </c>
      <c r="T89" s="200">
        <v>0</v>
      </c>
      <c r="U89" s="200">
        <v>10.07</v>
      </c>
      <c r="V89" s="200">
        <v>0.19</v>
      </c>
      <c r="W89" s="200">
        <v>0.43</v>
      </c>
      <c r="X89" s="200">
        <v>1.37</v>
      </c>
      <c r="Y89" s="200">
        <v>0</v>
      </c>
      <c r="Z89" s="200">
        <v>2.58</v>
      </c>
      <c r="AA89" s="200">
        <v>0.84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10.85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77.53</v>
      </c>
      <c r="L90" s="200">
        <v>20.37</v>
      </c>
      <c r="M90" s="200">
        <v>0</v>
      </c>
      <c r="N90" s="200">
        <v>1.1100000000000001</v>
      </c>
      <c r="O90" s="200">
        <v>0.92</v>
      </c>
      <c r="P90" s="200">
        <v>2.27</v>
      </c>
      <c r="Q90" s="200">
        <v>0.1</v>
      </c>
      <c r="R90" s="200">
        <v>0.38</v>
      </c>
      <c r="S90" s="200">
        <v>0.24</v>
      </c>
      <c r="T90" s="200">
        <v>0</v>
      </c>
      <c r="U90" s="200">
        <v>10.07</v>
      </c>
      <c r="V90" s="200">
        <v>0.19</v>
      </c>
      <c r="W90" s="200">
        <v>0.43</v>
      </c>
      <c r="X90" s="200">
        <v>1.37</v>
      </c>
      <c r="Y90" s="200">
        <v>0</v>
      </c>
      <c r="Z90" s="200">
        <v>2.58</v>
      </c>
      <c r="AA90" s="200">
        <v>0.84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10.85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56.33</v>
      </c>
      <c r="L91" s="200">
        <v>1.59</v>
      </c>
      <c r="M91" s="200">
        <v>0</v>
      </c>
      <c r="N91" s="200">
        <v>1.1100000000000001</v>
      </c>
      <c r="O91" s="200">
        <v>0.92</v>
      </c>
      <c r="P91" s="200">
        <v>2.27</v>
      </c>
      <c r="Q91" s="200">
        <v>0.1</v>
      </c>
      <c r="R91" s="200">
        <v>0.38</v>
      </c>
      <c r="S91" s="200">
        <v>0.24</v>
      </c>
      <c r="T91" s="200">
        <v>0</v>
      </c>
      <c r="U91" s="200">
        <v>10.07</v>
      </c>
      <c r="V91" s="200">
        <v>0.19</v>
      </c>
      <c r="W91" s="200">
        <v>0.43</v>
      </c>
      <c r="X91" s="200">
        <v>1.37</v>
      </c>
      <c r="Y91" s="200">
        <v>0</v>
      </c>
      <c r="Z91" s="200">
        <v>2.58</v>
      </c>
      <c r="AA91" s="200">
        <v>0.84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10.85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56.33</v>
      </c>
      <c r="L92" s="200">
        <v>1.59</v>
      </c>
      <c r="M92" s="200">
        <v>0</v>
      </c>
      <c r="N92" s="200">
        <v>1.1100000000000001</v>
      </c>
      <c r="O92" s="200">
        <v>0.92</v>
      </c>
      <c r="P92" s="200">
        <v>2.27</v>
      </c>
      <c r="Q92" s="200">
        <v>0.1</v>
      </c>
      <c r="R92" s="200">
        <v>0.38</v>
      </c>
      <c r="S92" s="200">
        <v>0.24</v>
      </c>
      <c r="T92" s="200">
        <v>0</v>
      </c>
      <c r="U92" s="200">
        <v>10.07</v>
      </c>
      <c r="V92" s="200">
        <v>0.19</v>
      </c>
      <c r="W92" s="200">
        <v>0.43</v>
      </c>
      <c r="X92" s="200">
        <v>1.37</v>
      </c>
      <c r="Y92" s="200">
        <v>0</v>
      </c>
      <c r="Z92" s="200">
        <v>2.58</v>
      </c>
      <c r="AA92" s="200">
        <v>0.83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10.85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77.53</v>
      </c>
      <c r="L93" s="200">
        <v>21.33</v>
      </c>
      <c r="M93" s="200">
        <v>0</v>
      </c>
      <c r="N93" s="200">
        <v>1.1100000000000001</v>
      </c>
      <c r="O93" s="200">
        <v>0.92</v>
      </c>
      <c r="P93" s="200">
        <v>2.27</v>
      </c>
      <c r="Q93" s="200">
        <v>0.78</v>
      </c>
      <c r="R93" s="200">
        <v>0.38</v>
      </c>
      <c r="S93" s="200">
        <v>2.84</v>
      </c>
      <c r="T93" s="200">
        <v>0</v>
      </c>
      <c r="U93" s="200">
        <v>10.07</v>
      </c>
      <c r="V93" s="200">
        <v>0.19</v>
      </c>
      <c r="W93" s="200">
        <v>0.43</v>
      </c>
      <c r="X93" s="200">
        <v>1.37</v>
      </c>
      <c r="Y93" s="200">
        <v>0</v>
      </c>
      <c r="Z93" s="200">
        <v>2.58</v>
      </c>
      <c r="AA93" s="200">
        <v>1.38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9.23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77.53</v>
      </c>
      <c r="L94" s="200">
        <v>21.21</v>
      </c>
      <c r="M94" s="200">
        <v>0</v>
      </c>
      <c r="N94" s="200">
        <v>1.1100000000000001</v>
      </c>
      <c r="O94" s="200">
        <v>0.92</v>
      </c>
      <c r="P94" s="200">
        <v>2.27</v>
      </c>
      <c r="Q94" s="200">
        <v>0.91</v>
      </c>
      <c r="R94" s="200">
        <v>0.38</v>
      </c>
      <c r="S94" s="200">
        <v>2.98</v>
      </c>
      <c r="T94" s="200">
        <v>0</v>
      </c>
      <c r="U94" s="200">
        <v>10.07</v>
      </c>
      <c r="V94" s="200">
        <v>0.19</v>
      </c>
      <c r="W94" s="200">
        <v>0.43</v>
      </c>
      <c r="X94" s="200">
        <v>1.37</v>
      </c>
      <c r="Y94" s="200">
        <v>0</v>
      </c>
      <c r="Z94" s="200">
        <v>2.58</v>
      </c>
      <c r="AA94" s="200">
        <v>1.38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9.23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77.53</v>
      </c>
      <c r="L95" s="200">
        <v>21.21</v>
      </c>
      <c r="M95" s="200">
        <v>0</v>
      </c>
      <c r="N95" s="200">
        <v>1.1100000000000001</v>
      </c>
      <c r="O95" s="200">
        <v>0.92</v>
      </c>
      <c r="P95" s="200">
        <v>2.27</v>
      </c>
      <c r="Q95" s="200">
        <v>0.9</v>
      </c>
      <c r="R95" s="200">
        <v>0.38</v>
      </c>
      <c r="S95" s="200">
        <v>2.99</v>
      </c>
      <c r="T95" s="200">
        <v>0</v>
      </c>
      <c r="U95" s="200">
        <v>10.07</v>
      </c>
      <c r="V95" s="200">
        <v>0.19</v>
      </c>
      <c r="W95" s="200">
        <v>0.43</v>
      </c>
      <c r="X95" s="200">
        <v>1.37</v>
      </c>
      <c r="Y95" s="200">
        <v>0</v>
      </c>
      <c r="Z95" s="200">
        <v>2.58</v>
      </c>
      <c r="AA95" s="200">
        <v>11.35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9.23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77.53</v>
      </c>
      <c r="L96" s="200">
        <v>21.21</v>
      </c>
      <c r="M96" s="200">
        <v>0</v>
      </c>
      <c r="N96" s="200">
        <v>1.1100000000000001</v>
      </c>
      <c r="O96" s="200">
        <v>0.92</v>
      </c>
      <c r="P96" s="200">
        <v>2.27</v>
      </c>
      <c r="Q96" s="200">
        <v>0.91</v>
      </c>
      <c r="R96" s="200">
        <v>0.38</v>
      </c>
      <c r="S96" s="200">
        <v>2.99</v>
      </c>
      <c r="T96" s="200">
        <v>0</v>
      </c>
      <c r="U96" s="200">
        <v>10.07</v>
      </c>
      <c r="V96" s="200">
        <v>0.19</v>
      </c>
      <c r="W96" s="200">
        <v>0.43</v>
      </c>
      <c r="X96" s="200">
        <v>1.37</v>
      </c>
      <c r="Y96" s="200">
        <v>0</v>
      </c>
      <c r="Z96" s="200">
        <v>2.58</v>
      </c>
      <c r="AA96" s="200">
        <v>11.35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9.23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77.53</v>
      </c>
      <c r="L97" s="200">
        <v>21.21</v>
      </c>
      <c r="M97" s="200">
        <v>0</v>
      </c>
      <c r="N97" s="200">
        <v>1.1100000000000001</v>
      </c>
      <c r="O97" s="200">
        <v>0.92</v>
      </c>
      <c r="P97" s="200">
        <v>2.27</v>
      </c>
      <c r="Q97" s="200">
        <v>0.91</v>
      </c>
      <c r="R97" s="200">
        <v>0.38</v>
      </c>
      <c r="S97" s="200">
        <v>2.99</v>
      </c>
      <c r="T97" s="200">
        <v>0</v>
      </c>
      <c r="U97" s="200">
        <v>10.07</v>
      </c>
      <c r="V97" s="200">
        <v>0.19</v>
      </c>
      <c r="W97" s="200">
        <v>0.43</v>
      </c>
      <c r="X97" s="200">
        <v>1.37</v>
      </c>
      <c r="Y97" s="200">
        <v>0</v>
      </c>
      <c r="Z97" s="200">
        <v>2.58</v>
      </c>
      <c r="AA97" s="200">
        <v>11.35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9.23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77.53</v>
      </c>
      <c r="L98" s="200">
        <v>21.21</v>
      </c>
      <c r="M98" s="200">
        <v>0</v>
      </c>
      <c r="N98" s="200">
        <v>1.1100000000000001</v>
      </c>
      <c r="O98" s="200">
        <v>0.92</v>
      </c>
      <c r="P98" s="200">
        <v>2.27</v>
      </c>
      <c r="Q98" s="200">
        <v>0.91</v>
      </c>
      <c r="R98" s="200">
        <v>0.38</v>
      </c>
      <c r="S98" s="200">
        <v>2.99</v>
      </c>
      <c r="T98" s="200">
        <v>0</v>
      </c>
      <c r="U98" s="200">
        <v>10.07</v>
      </c>
      <c r="V98" s="200">
        <v>0.19</v>
      </c>
      <c r="W98" s="200">
        <v>0.43</v>
      </c>
      <c r="X98" s="200">
        <v>1.37</v>
      </c>
      <c r="Y98" s="200">
        <v>0</v>
      </c>
      <c r="Z98" s="200">
        <v>2.58</v>
      </c>
      <c r="AA98" s="200">
        <v>11.35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9.23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1.3466324999999999</v>
      </c>
      <c r="L99">
        <f t="shared" si="0"/>
        <v>0.31479250000000031</v>
      </c>
      <c r="M99">
        <f t="shared" si="0"/>
        <v>0</v>
      </c>
      <c r="N99">
        <f t="shared" si="0"/>
        <v>2.663999999999999E-2</v>
      </c>
      <c r="O99">
        <f t="shared" si="0"/>
        <v>2.2080000000000034E-2</v>
      </c>
      <c r="P99">
        <f t="shared" si="0"/>
        <v>5.4480000000000084E-2</v>
      </c>
      <c r="Q99">
        <f t="shared" si="0"/>
        <v>1.1535000000000019E-2</v>
      </c>
      <c r="R99">
        <f t="shared" si="0"/>
        <v>2.6454999999999989E-2</v>
      </c>
      <c r="S99">
        <f t="shared" si="0"/>
        <v>3.8360000000000026E-2</v>
      </c>
      <c r="T99">
        <f t="shared" si="0"/>
        <v>0</v>
      </c>
      <c r="U99">
        <f t="shared" si="0"/>
        <v>0.24323500000000053</v>
      </c>
      <c r="V99">
        <f t="shared" si="0"/>
        <v>4.7325000000000006E-3</v>
      </c>
      <c r="W99">
        <f t="shared" si="0"/>
        <v>1.5784999999999993E-2</v>
      </c>
      <c r="X99">
        <f t="shared" si="0"/>
        <v>3.2880000000000048E-2</v>
      </c>
      <c r="Y99">
        <f t="shared" si="0"/>
        <v>0</v>
      </c>
      <c r="Z99">
        <f t="shared" si="0"/>
        <v>0.17244250000000039</v>
      </c>
      <c r="AA99">
        <f t="shared" si="0"/>
        <v>0.13583999999999999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0.27477250000000031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33</v>
      </c>
      <c r="C27" s="94">
        <f>'IDT-1 Calculation'!DG27</f>
        <v>-13.971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-19.029</v>
      </c>
      <c r="G27" s="99">
        <f t="shared" si="0"/>
        <v>0</v>
      </c>
    </row>
    <row r="28" spans="1:7">
      <c r="A28" s="98" t="s">
        <v>70</v>
      </c>
      <c r="B28" s="94">
        <f>'IDT-1 Calculation'!DF28</f>
        <v>110</v>
      </c>
      <c r="C28" s="94">
        <f>'IDT-1 Calculation'!DG28</f>
        <v>-85.519000000000005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-24.481000000000002</v>
      </c>
      <c r="G28" s="99">
        <f t="shared" si="0"/>
        <v>0</v>
      </c>
    </row>
    <row r="29" spans="1:7">
      <c r="A29" s="98" t="s">
        <v>71</v>
      </c>
      <c r="B29" s="94">
        <f>'IDT-1 Calculation'!DF29</f>
        <v>76</v>
      </c>
      <c r="C29" s="94">
        <f>'IDT-1 Calculation'!DG29</f>
        <v>-76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36</v>
      </c>
      <c r="C30" s="94">
        <f>'IDT-1 Calculation'!DG30</f>
        <v>-36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29</v>
      </c>
      <c r="C31" s="94">
        <f>'IDT-1 Calculation'!DG31</f>
        <v>-29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207.864</v>
      </c>
      <c r="C32" s="94">
        <f>'IDT-1 Calculation'!DG32</f>
        <v>-70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-137.864</v>
      </c>
      <c r="G32" s="99">
        <f t="shared" si="0"/>
        <v>0</v>
      </c>
    </row>
    <row r="33" spans="1:7">
      <c r="A33" s="98" t="s">
        <v>75</v>
      </c>
      <c r="B33" s="94">
        <f>'IDT-1 Calculation'!DF33</f>
        <v>180.79500000000002</v>
      </c>
      <c r="C33" s="94">
        <f>'IDT-1 Calculation'!DG33</f>
        <v>-55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-125.795</v>
      </c>
      <c r="G33" s="99">
        <f t="shared" si="0"/>
        <v>0</v>
      </c>
    </row>
    <row r="34" spans="1:7">
      <c r="A34" s="98" t="s">
        <v>76</v>
      </c>
      <c r="B34" s="94">
        <f>'IDT-1 Calculation'!DF34</f>
        <v>193.095</v>
      </c>
      <c r="C34" s="94">
        <f>'IDT-1 Calculation'!DG34</f>
        <v>-60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-133.095</v>
      </c>
      <c r="G34" s="99">
        <f t="shared" si="0"/>
        <v>0</v>
      </c>
    </row>
    <row r="35" spans="1:7">
      <c r="A35" s="98" t="s">
        <v>77</v>
      </c>
      <c r="B35" s="94">
        <f>'IDT-1 Calculation'!DF35</f>
        <v>240.04499999999999</v>
      </c>
      <c r="C35" s="94">
        <f>'IDT-1 Calculation'!DG35</f>
        <v>-110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-130.04499999999999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222.892</v>
      </c>
      <c r="C36" s="94">
        <f>'IDT-1 Calculation'!DG36</f>
        <v>-115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-107.892</v>
      </c>
      <c r="G36" s="99">
        <f t="shared" si="0"/>
        <v>0</v>
      </c>
    </row>
    <row r="37" spans="1:7">
      <c r="A37" s="98" t="s">
        <v>79</v>
      </c>
      <c r="B37" s="94">
        <f>'IDT-1 Calculation'!DF37</f>
        <v>258.92599999999999</v>
      </c>
      <c r="C37" s="94">
        <f>'IDT-1 Calculation'!DG37</f>
        <v>-135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-123.926</v>
      </c>
      <c r="G37" s="99">
        <f t="shared" si="0"/>
        <v>0</v>
      </c>
    </row>
    <row r="38" spans="1:7">
      <c r="A38" s="98" t="s">
        <v>80</v>
      </c>
      <c r="B38" s="94">
        <f>'IDT-1 Calculation'!DF38</f>
        <v>69</v>
      </c>
      <c r="C38" s="94">
        <f>'IDT-1 Calculation'!DG38</f>
        <v>-69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85</v>
      </c>
      <c r="C39" s="94">
        <f>'IDT-1 Calculation'!DG39</f>
        <v>-85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66</v>
      </c>
      <c r="C40" s="94">
        <f>'IDT-1 Calculation'!DG40</f>
        <v>-66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76</v>
      </c>
      <c r="C41" s="94">
        <f>'IDT-1 Calculation'!DG41</f>
        <v>-76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36</v>
      </c>
      <c r="C42" s="94">
        <f>'IDT-1 Calculation'!DG42</f>
        <v>-36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41</v>
      </c>
      <c r="C43" s="94">
        <f>'IDT-1 Calculation'!DG43</f>
        <v>-41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35</v>
      </c>
      <c r="C44" s="94">
        <f>'IDT-1 Calculation'!DG44</f>
        <v>-35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61.719000000000001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-61.719000000000001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119.712</v>
      </c>
      <c r="C78" s="94">
        <f>'IDT-1 Calculation'!DG78</f>
        <v>-45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-74.712000000000003</v>
      </c>
      <c r="G78" s="99">
        <f t="shared" si="1"/>
        <v>0</v>
      </c>
    </row>
    <row r="79" spans="1:7">
      <c r="A79" s="98" t="s">
        <v>121</v>
      </c>
      <c r="B79" s="94">
        <f>'IDT-1 Calculation'!DF79</f>
        <v>84.52000000000001</v>
      </c>
      <c r="C79" s="94">
        <f>'IDT-1 Calculation'!DG79</f>
        <v>-35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-49.52</v>
      </c>
      <c r="G79" s="99">
        <f t="shared" si="1"/>
        <v>0</v>
      </c>
    </row>
    <row r="80" spans="1:7">
      <c r="A80" s="98" t="s">
        <v>122</v>
      </c>
      <c r="B80" s="94">
        <f>'IDT-1 Calculation'!DF80</f>
        <v>73.668999999999997</v>
      </c>
      <c r="C80" s="94">
        <f>'IDT-1 Calculation'!DG80</f>
        <v>-30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-43.668999999999997</v>
      </c>
      <c r="G80" s="99">
        <f t="shared" si="1"/>
        <v>0</v>
      </c>
    </row>
    <row r="81" spans="1:7">
      <c r="A81" s="98" t="s">
        <v>123</v>
      </c>
      <c r="B81" s="94">
        <f>'IDT-1 Calculation'!DF81</f>
        <v>40.167000000000002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-40.167000000000002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194.87299999999999</v>
      </c>
      <c r="C83" s="94">
        <f>'IDT-1 Calculation'!DG83</f>
        <v>-94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-100.873</v>
      </c>
      <c r="G83" s="99">
        <f t="shared" si="1"/>
        <v>0</v>
      </c>
    </row>
    <row r="84" spans="1:7">
      <c r="A84" s="98" t="s">
        <v>126</v>
      </c>
      <c r="B84" s="94">
        <f>'IDT-1 Calculation'!DF84</f>
        <v>95</v>
      </c>
      <c r="C84" s="94">
        <f>'IDT-1 Calculation'!DG84</f>
        <v>-95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130.57300000000001</v>
      </c>
      <c r="C85" s="94">
        <f>'IDT-1 Calculation'!DG85</f>
        <v>-129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-1.573</v>
      </c>
      <c r="G85" s="99">
        <f t="shared" si="1"/>
        <v>7.5495165674510645E-15</v>
      </c>
    </row>
    <row r="86" spans="1:7">
      <c r="A86" s="98" t="s">
        <v>128</v>
      </c>
      <c r="B86" s="94">
        <f>'IDT-1 Calculation'!DF86</f>
        <v>111</v>
      </c>
      <c r="C86" s="94">
        <f>'IDT-1 Calculation'!DG86</f>
        <v>-111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168</v>
      </c>
      <c r="C87" s="94">
        <f>'IDT-1 Calculation'!DG87</f>
        <v>-117.105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-50.895000000000003</v>
      </c>
      <c r="G87" s="99">
        <f t="shared" si="1"/>
        <v>0</v>
      </c>
    </row>
    <row r="88" spans="1:7">
      <c r="A88" s="98" t="s">
        <v>130</v>
      </c>
      <c r="B88" s="94">
        <f>'IDT-1 Calculation'!DF88</f>
        <v>126</v>
      </c>
      <c r="C88" s="94">
        <f>'IDT-1 Calculation'!DG88</f>
        <v>-64.113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-61.887</v>
      </c>
      <c r="G88" s="99">
        <f t="shared" si="1"/>
        <v>0</v>
      </c>
    </row>
    <row r="89" spans="1:7">
      <c r="A89" s="98" t="s">
        <v>131</v>
      </c>
      <c r="B89" s="94">
        <f>'IDT-1 Calculation'!DF89</f>
        <v>99</v>
      </c>
      <c r="C89" s="94">
        <f>'IDT-1 Calculation'!DG89</f>
        <v>-41.912999999999997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-57.087000000000003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94</v>
      </c>
      <c r="C90" s="94">
        <f>'IDT-1 Calculation'!DG90</f>
        <v>-43.457000000000001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-50.542999999999999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72</v>
      </c>
      <c r="C91" s="94">
        <f>'IDT-1 Calculation'!DG91</f>
        <v>-30.481999999999999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-41.518000000000001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33</v>
      </c>
      <c r="C92" s="94">
        <f>'IDT-1 Calculation'!DG92</f>
        <v>-13.971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-19.029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0.8747125</v>
      </c>
      <c r="C99" s="110">
        <f>SUM(C3:C98)/4000</f>
        <v>-0.51088275000000005</v>
      </c>
      <c r="D99" s="110">
        <f>SUM(D3:D98)/4000</f>
        <v>0</v>
      </c>
      <c r="E99" s="110">
        <f>SUM(E3:E98)/4000</f>
        <v>0</v>
      </c>
      <c r="F99" s="110">
        <f>SUM(F3:F98)/4000</f>
        <v>-0.36382975000000001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22.57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22.57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22.57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22.57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4.71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17.350000000000001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17.350000000000001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17.350000000000001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17.350000000000001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17.350000000000001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13.35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7.35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7.35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5.47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5.47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5.47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5.47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3.35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3.35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3.35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3.35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3.35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3.35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3.35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3.35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3.35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3.35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3.35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3.35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0.35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0.35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0.35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0.35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13.35</v>
      </c>
      <c r="AL83" s="200">
        <v>0</v>
      </c>
      <c r="AM83" s="200">
        <v>0</v>
      </c>
      <c r="AN83" s="200">
        <v>0</v>
      </c>
      <c r="AO83" s="200">
        <v>90.29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13.35</v>
      </c>
      <c r="AL84" s="200">
        <v>0</v>
      </c>
      <c r="AM84" s="200">
        <v>0</v>
      </c>
      <c r="AN84" s="200">
        <v>0</v>
      </c>
      <c r="AO84" s="200">
        <v>90.29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13.35</v>
      </c>
      <c r="AL85" s="200">
        <v>0</v>
      </c>
      <c r="AM85" s="200">
        <v>0</v>
      </c>
      <c r="AN85" s="200">
        <v>0</v>
      </c>
      <c r="AO85" s="200">
        <v>90.29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13.35</v>
      </c>
      <c r="AL86" s="200">
        <v>0</v>
      </c>
      <c r="AM86" s="200">
        <v>0</v>
      </c>
      <c r="AN86" s="200">
        <v>0</v>
      </c>
      <c r="AO86" s="200">
        <v>90.29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13.35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13.35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4.4000000000000004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4.4000000000000004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4.4000000000000004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4.4000000000000004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3.74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3.74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3.74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3.74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3.74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3.74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0.10046500000000014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</v>
      </c>
      <c r="L3" s="200">
        <v>180.44</v>
      </c>
      <c r="M3" s="200">
        <v>1.03</v>
      </c>
      <c r="N3" s="200">
        <v>1.33</v>
      </c>
      <c r="O3" s="200">
        <v>0</v>
      </c>
      <c r="P3" s="200">
        <v>1.41</v>
      </c>
      <c r="Q3" s="200">
        <v>0.12</v>
      </c>
      <c r="R3" s="200">
        <v>0.48</v>
      </c>
      <c r="S3" s="200">
        <v>0.3</v>
      </c>
      <c r="T3" s="200">
        <v>0</v>
      </c>
      <c r="U3" s="200">
        <v>0.94</v>
      </c>
      <c r="V3" s="200">
        <v>0.23</v>
      </c>
      <c r="W3" s="200">
        <v>1.1399999999999999</v>
      </c>
      <c r="X3" s="200">
        <v>1.9</v>
      </c>
      <c r="Y3" s="200">
        <v>0</v>
      </c>
      <c r="Z3" s="200">
        <v>2.84</v>
      </c>
      <c r="AA3" s="200">
        <v>1.01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</v>
      </c>
      <c r="L4" s="200">
        <v>180.44</v>
      </c>
      <c r="M4" s="200">
        <v>1.03</v>
      </c>
      <c r="N4" s="200">
        <v>1.33</v>
      </c>
      <c r="O4" s="200">
        <v>0</v>
      </c>
      <c r="P4" s="200">
        <v>1.41</v>
      </c>
      <c r="Q4" s="200">
        <v>0.12</v>
      </c>
      <c r="R4" s="200">
        <v>0.48</v>
      </c>
      <c r="S4" s="200">
        <v>0.3</v>
      </c>
      <c r="T4" s="200">
        <v>0</v>
      </c>
      <c r="U4" s="200">
        <v>0.94</v>
      </c>
      <c r="V4" s="200">
        <v>0.23</v>
      </c>
      <c r="W4" s="200">
        <v>1.1399999999999999</v>
      </c>
      <c r="X4" s="200">
        <v>1.9</v>
      </c>
      <c r="Y4" s="200">
        <v>0</v>
      </c>
      <c r="Z4" s="200">
        <v>2.84</v>
      </c>
      <c r="AA4" s="200">
        <v>1.01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</v>
      </c>
      <c r="L5" s="200">
        <v>180.44</v>
      </c>
      <c r="M5" s="200">
        <v>1.03</v>
      </c>
      <c r="N5" s="200">
        <v>1.33</v>
      </c>
      <c r="O5" s="200">
        <v>0</v>
      </c>
      <c r="P5" s="200">
        <v>1.41</v>
      </c>
      <c r="Q5" s="200">
        <v>0.12</v>
      </c>
      <c r="R5" s="200">
        <v>0.48</v>
      </c>
      <c r="S5" s="200">
        <v>0.3</v>
      </c>
      <c r="T5" s="200">
        <v>0</v>
      </c>
      <c r="U5" s="200">
        <v>0.94</v>
      </c>
      <c r="V5" s="200">
        <v>0.23</v>
      </c>
      <c r="W5" s="200">
        <v>2.56</v>
      </c>
      <c r="X5" s="200">
        <v>1.9</v>
      </c>
      <c r="Y5" s="200">
        <v>0</v>
      </c>
      <c r="Z5" s="200">
        <v>2.83</v>
      </c>
      <c r="AA5" s="200">
        <v>1.01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</v>
      </c>
      <c r="L6" s="200">
        <v>180.44</v>
      </c>
      <c r="M6" s="200">
        <v>1.03</v>
      </c>
      <c r="N6" s="200">
        <v>1.33</v>
      </c>
      <c r="O6" s="200">
        <v>0</v>
      </c>
      <c r="P6" s="200">
        <v>1.41</v>
      </c>
      <c r="Q6" s="200">
        <v>0.12</v>
      </c>
      <c r="R6" s="200">
        <v>0.48</v>
      </c>
      <c r="S6" s="200">
        <v>0.3</v>
      </c>
      <c r="T6" s="200">
        <v>0</v>
      </c>
      <c r="U6" s="200">
        <v>0.94</v>
      </c>
      <c r="V6" s="200">
        <v>0.23</v>
      </c>
      <c r="W6" s="200">
        <v>3.12</v>
      </c>
      <c r="X6" s="200">
        <v>1.9</v>
      </c>
      <c r="Y6" s="200">
        <v>0</v>
      </c>
      <c r="Z6" s="200">
        <v>2.84</v>
      </c>
      <c r="AA6" s="200">
        <v>1.01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</v>
      </c>
      <c r="L7" s="200">
        <v>180.44</v>
      </c>
      <c r="M7" s="200">
        <v>1.03</v>
      </c>
      <c r="N7" s="200">
        <v>1.33</v>
      </c>
      <c r="O7" s="200">
        <v>0</v>
      </c>
      <c r="P7" s="200">
        <v>1.41</v>
      </c>
      <c r="Q7" s="200">
        <v>0.46</v>
      </c>
      <c r="R7" s="200">
        <v>6.08</v>
      </c>
      <c r="S7" s="200">
        <v>4.25</v>
      </c>
      <c r="T7" s="200">
        <v>0</v>
      </c>
      <c r="U7" s="200">
        <v>0.78</v>
      </c>
      <c r="V7" s="200">
        <v>0.23</v>
      </c>
      <c r="W7" s="200">
        <v>3.94</v>
      </c>
      <c r="X7" s="200">
        <v>1.9</v>
      </c>
      <c r="Y7" s="200">
        <v>0</v>
      </c>
      <c r="Z7" s="200">
        <v>29.51</v>
      </c>
      <c r="AA7" s="200">
        <v>19.96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</v>
      </c>
      <c r="L8" s="200">
        <v>180.44</v>
      </c>
      <c r="M8" s="200">
        <v>1.03</v>
      </c>
      <c r="N8" s="200">
        <v>1.33</v>
      </c>
      <c r="O8" s="200">
        <v>0</v>
      </c>
      <c r="P8" s="200">
        <v>1.41</v>
      </c>
      <c r="Q8" s="200">
        <v>0.46</v>
      </c>
      <c r="R8" s="200">
        <v>6.08</v>
      </c>
      <c r="S8" s="200">
        <v>4.25</v>
      </c>
      <c r="T8" s="200">
        <v>0</v>
      </c>
      <c r="U8" s="200">
        <v>0.78</v>
      </c>
      <c r="V8" s="200">
        <v>2.99</v>
      </c>
      <c r="W8" s="200">
        <v>6.69</v>
      </c>
      <c r="X8" s="200">
        <v>21.27</v>
      </c>
      <c r="Y8" s="200">
        <v>0</v>
      </c>
      <c r="Z8" s="200">
        <v>58.42</v>
      </c>
      <c r="AA8" s="200">
        <v>19.96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</v>
      </c>
      <c r="L9" s="200">
        <v>180.44</v>
      </c>
      <c r="M9" s="200">
        <v>1.03</v>
      </c>
      <c r="N9" s="200">
        <v>1.33</v>
      </c>
      <c r="O9" s="200">
        <v>0</v>
      </c>
      <c r="P9" s="200">
        <v>1.41</v>
      </c>
      <c r="Q9" s="200">
        <v>0.46</v>
      </c>
      <c r="R9" s="200">
        <v>6.3</v>
      </c>
      <c r="S9" s="200">
        <v>4.25</v>
      </c>
      <c r="T9" s="200">
        <v>0</v>
      </c>
      <c r="U9" s="200">
        <v>0.78</v>
      </c>
      <c r="V9" s="200">
        <v>2.99</v>
      </c>
      <c r="W9" s="200">
        <v>6.69</v>
      </c>
      <c r="X9" s="200">
        <v>21.27</v>
      </c>
      <c r="Y9" s="200">
        <v>0</v>
      </c>
      <c r="Z9" s="200">
        <v>58.42</v>
      </c>
      <c r="AA9" s="200">
        <v>19.96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</v>
      </c>
      <c r="L10" s="200">
        <v>180.44</v>
      </c>
      <c r="M10" s="200">
        <v>1.03</v>
      </c>
      <c r="N10" s="200">
        <v>1.33</v>
      </c>
      <c r="O10" s="200">
        <v>0</v>
      </c>
      <c r="P10" s="200">
        <v>1.41</v>
      </c>
      <c r="Q10" s="200">
        <v>0.46</v>
      </c>
      <c r="R10" s="200">
        <v>6.14</v>
      </c>
      <c r="S10" s="200">
        <v>4.25</v>
      </c>
      <c r="T10" s="200">
        <v>0</v>
      </c>
      <c r="U10" s="200">
        <v>0.78</v>
      </c>
      <c r="V10" s="200">
        <v>2.99</v>
      </c>
      <c r="W10" s="200">
        <v>6.69</v>
      </c>
      <c r="X10" s="200">
        <v>21.27</v>
      </c>
      <c r="Y10" s="200">
        <v>0</v>
      </c>
      <c r="Z10" s="200">
        <v>58.42</v>
      </c>
      <c r="AA10" s="200">
        <v>19.96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</v>
      </c>
      <c r="L11" s="200">
        <v>180.44</v>
      </c>
      <c r="M11" s="200">
        <v>1.03</v>
      </c>
      <c r="N11" s="200">
        <v>1.33</v>
      </c>
      <c r="O11" s="200">
        <v>0</v>
      </c>
      <c r="P11" s="200">
        <v>1.41</v>
      </c>
      <c r="Q11" s="200">
        <v>0.46</v>
      </c>
      <c r="R11" s="200">
        <v>6.14</v>
      </c>
      <c r="S11" s="200">
        <v>4.25</v>
      </c>
      <c r="T11" s="200">
        <v>0</v>
      </c>
      <c r="U11" s="200">
        <v>0.78</v>
      </c>
      <c r="V11" s="200">
        <v>2.99</v>
      </c>
      <c r="W11" s="200">
        <v>6.69</v>
      </c>
      <c r="X11" s="200">
        <v>21.27</v>
      </c>
      <c r="Y11" s="200">
        <v>0</v>
      </c>
      <c r="Z11" s="200">
        <v>58.42</v>
      </c>
      <c r="AA11" s="200">
        <v>19.96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</v>
      </c>
      <c r="L12" s="200">
        <v>180.44</v>
      </c>
      <c r="M12" s="200">
        <v>1.03</v>
      </c>
      <c r="N12" s="200">
        <v>1.33</v>
      </c>
      <c r="O12" s="200">
        <v>0</v>
      </c>
      <c r="P12" s="200">
        <v>1.41</v>
      </c>
      <c r="Q12" s="200">
        <v>0.46</v>
      </c>
      <c r="R12" s="200">
        <v>6.14</v>
      </c>
      <c r="S12" s="200">
        <v>4.25</v>
      </c>
      <c r="T12" s="200">
        <v>0</v>
      </c>
      <c r="U12" s="200">
        <v>0.78</v>
      </c>
      <c r="V12" s="200">
        <v>2.99</v>
      </c>
      <c r="W12" s="200">
        <v>6.69</v>
      </c>
      <c r="X12" s="200">
        <v>21.27</v>
      </c>
      <c r="Y12" s="200">
        <v>0</v>
      </c>
      <c r="Z12" s="200">
        <v>58.42</v>
      </c>
      <c r="AA12" s="200">
        <v>19.96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</v>
      </c>
      <c r="L13" s="200">
        <v>180.43</v>
      </c>
      <c r="M13" s="200">
        <v>1.03</v>
      </c>
      <c r="N13" s="200">
        <v>1.33</v>
      </c>
      <c r="O13" s="200">
        <v>0</v>
      </c>
      <c r="P13" s="200">
        <v>1.41</v>
      </c>
      <c r="Q13" s="200">
        <v>0.46</v>
      </c>
      <c r="R13" s="200">
        <v>6.14</v>
      </c>
      <c r="S13" s="200">
        <v>4.22</v>
      </c>
      <c r="T13" s="200">
        <v>0</v>
      </c>
      <c r="U13" s="200">
        <v>0.78</v>
      </c>
      <c r="V13" s="200">
        <v>2.99</v>
      </c>
      <c r="W13" s="200">
        <v>6.7</v>
      </c>
      <c r="X13" s="200">
        <v>21.27</v>
      </c>
      <c r="Y13" s="200">
        <v>0</v>
      </c>
      <c r="Z13" s="200">
        <v>58.42</v>
      </c>
      <c r="AA13" s="200">
        <v>19.96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</v>
      </c>
      <c r="L14" s="200">
        <v>180.43</v>
      </c>
      <c r="M14" s="200">
        <v>1.03</v>
      </c>
      <c r="N14" s="200">
        <v>1.33</v>
      </c>
      <c r="O14" s="200">
        <v>0</v>
      </c>
      <c r="P14" s="200">
        <v>1.41</v>
      </c>
      <c r="Q14" s="200">
        <v>0.46</v>
      </c>
      <c r="R14" s="200">
        <v>6.14</v>
      </c>
      <c r="S14" s="200">
        <v>4.22</v>
      </c>
      <c r="T14" s="200">
        <v>0</v>
      </c>
      <c r="U14" s="200">
        <v>0.78</v>
      </c>
      <c r="V14" s="200">
        <v>2.99</v>
      </c>
      <c r="W14" s="200">
        <v>6.7</v>
      </c>
      <c r="X14" s="200">
        <v>21.27</v>
      </c>
      <c r="Y14" s="200">
        <v>0</v>
      </c>
      <c r="Z14" s="200">
        <v>58.42</v>
      </c>
      <c r="AA14" s="200">
        <v>19.96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</v>
      </c>
      <c r="L15" s="200">
        <v>180.43</v>
      </c>
      <c r="M15" s="200">
        <v>1.03</v>
      </c>
      <c r="N15" s="200">
        <v>1.33</v>
      </c>
      <c r="O15" s="200">
        <v>0</v>
      </c>
      <c r="P15" s="200">
        <v>1.41</v>
      </c>
      <c r="Q15" s="200">
        <v>0.46</v>
      </c>
      <c r="R15" s="200">
        <v>6.14</v>
      </c>
      <c r="S15" s="200">
        <v>4.22</v>
      </c>
      <c r="T15" s="200">
        <v>0</v>
      </c>
      <c r="U15" s="200">
        <v>0.78</v>
      </c>
      <c r="V15" s="200">
        <v>2.99</v>
      </c>
      <c r="W15" s="200">
        <v>6.7</v>
      </c>
      <c r="X15" s="200">
        <v>21.27</v>
      </c>
      <c r="Y15" s="200">
        <v>0</v>
      </c>
      <c r="Z15" s="200">
        <v>58.42</v>
      </c>
      <c r="AA15" s="200">
        <v>19.86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</v>
      </c>
      <c r="L16" s="200">
        <v>180.43</v>
      </c>
      <c r="M16" s="200">
        <v>1.03</v>
      </c>
      <c r="N16" s="200">
        <v>1.33</v>
      </c>
      <c r="O16" s="200">
        <v>0</v>
      </c>
      <c r="P16" s="200">
        <v>1.41</v>
      </c>
      <c r="Q16" s="200">
        <v>0.46</v>
      </c>
      <c r="R16" s="200">
        <v>6.14</v>
      </c>
      <c r="S16" s="200">
        <v>4.22</v>
      </c>
      <c r="T16" s="200">
        <v>0</v>
      </c>
      <c r="U16" s="200">
        <v>0.78</v>
      </c>
      <c r="V16" s="200">
        <v>2.99</v>
      </c>
      <c r="W16" s="200">
        <v>6.7</v>
      </c>
      <c r="X16" s="200">
        <v>21.27</v>
      </c>
      <c r="Y16" s="200">
        <v>0</v>
      </c>
      <c r="Z16" s="200">
        <v>58.42</v>
      </c>
      <c r="AA16" s="200">
        <v>19.86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</v>
      </c>
      <c r="L17" s="200">
        <v>180.43</v>
      </c>
      <c r="M17" s="200">
        <v>1.03</v>
      </c>
      <c r="N17" s="200">
        <v>1.33</v>
      </c>
      <c r="O17" s="200">
        <v>0</v>
      </c>
      <c r="P17" s="200">
        <v>1.41</v>
      </c>
      <c r="Q17" s="200">
        <v>0.46</v>
      </c>
      <c r="R17" s="200">
        <v>6.14</v>
      </c>
      <c r="S17" s="200">
        <v>4.22</v>
      </c>
      <c r="T17" s="200">
        <v>0</v>
      </c>
      <c r="U17" s="200">
        <v>0.78</v>
      </c>
      <c r="V17" s="200">
        <v>2.99</v>
      </c>
      <c r="W17" s="200">
        <v>6.7</v>
      </c>
      <c r="X17" s="200">
        <v>21.27</v>
      </c>
      <c r="Y17" s="200">
        <v>0</v>
      </c>
      <c r="Z17" s="200">
        <v>58.42</v>
      </c>
      <c r="AA17" s="200">
        <v>19.96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</v>
      </c>
      <c r="L18" s="200">
        <v>180.43</v>
      </c>
      <c r="M18" s="200">
        <v>1.03</v>
      </c>
      <c r="N18" s="200">
        <v>1.33</v>
      </c>
      <c r="O18" s="200">
        <v>0</v>
      </c>
      <c r="P18" s="200">
        <v>1.41</v>
      </c>
      <c r="Q18" s="200">
        <v>0.46</v>
      </c>
      <c r="R18" s="200">
        <v>6.14</v>
      </c>
      <c r="S18" s="200">
        <v>4.22</v>
      </c>
      <c r="T18" s="200">
        <v>0</v>
      </c>
      <c r="U18" s="200">
        <v>0.78</v>
      </c>
      <c r="V18" s="200">
        <v>2.99</v>
      </c>
      <c r="W18" s="200">
        <v>6.7</v>
      </c>
      <c r="X18" s="200">
        <v>21.27</v>
      </c>
      <c r="Y18" s="200">
        <v>0</v>
      </c>
      <c r="Z18" s="200">
        <v>58.42</v>
      </c>
      <c r="AA18" s="200">
        <v>19.96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</v>
      </c>
      <c r="L19" s="200">
        <v>180.43</v>
      </c>
      <c r="M19" s="200">
        <v>1.03</v>
      </c>
      <c r="N19" s="200">
        <v>1.33</v>
      </c>
      <c r="O19" s="200">
        <v>0</v>
      </c>
      <c r="P19" s="200">
        <v>1.41</v>
      </c>
      <c r="Q19" s="200">
        <v>0.46</v>
      </c>
      <c r="R19" s="200">
        <v>6.14</v>
      </c>
      <c r="S19" s="200">
        <v>4.22</v>
      </c>
      <c r="T19" s="200">
        <v>0</v>
      </c>
      <c r="U19" s="200">
        <v>0.78</v>
      </c>
      <c r="V19" s="200">
        <v>2.99</v>
      </c>
      <c r="W19" s="200">
        <v>6.7</v>
      </c>
      <c r="X19" s="200">
        <v>21.27</v>
      </c>
      <c r="Y19" s="200">
        <v>0</v>
      </c>
      <c r="Z19" s="200">
        <v>58.42</v>
      </c>
      <c r="AA19" s="200">
        <v>19.96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</v>
      </c>
      <c r="L20" s="200">
        <v>180.43</v>
      </c>
      <c r="M20" s="200">
        <v>1.03</v>
      </c>
      <c r="N20" s="200">
        <v>1.33</v>
      </c>
      <c r="O20" s="200">
        <v>0</v>
      </c>
      <c r="P20" s="200">
        <v>1.41</v>
      </c>
      <c r="Q20" s="200">
        <v>0.46</v>
      </c>
      <c r="R20" s="200">
        <v>6.14</v>
      </c>
      <c r="S20" s="200">
        <v>4.22</v>
      </c>
      <c r="T20" s="200">
        <v>0</v>
      </c>
      <c r="U20" s="200">
        <v>0.78</v>
      </c>
      <c r="V20" s="200">
        <v>2.99</v>
      </c>
      <c r="W20" s="200">
        <v>6.7</v>
      </c>
      <c r="X20" s="200">
        <v>21.27</v>
      </c>
      <c r="Y20" s="200">
        <v>0</v>
      </c>
      <c r="Z20" s="200">
        <v>58.42</v>
      </c>
      <c r="AA20" s="200">
        <v>19.96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</v>
      </c>
      <c r="L21" s="200">
        <v>180.43</v>
      </c>
      <c r="M21" s="200">
        <v>1.03</v>
      </c>
      <c r="N21" s="200">
        <v>1.33</v>
      </c>
      <c r="O21" s="200">
        <v>0</v>
      </c>
      <c r="P21" s="200">
        <v>1.41</v>
      </c>
      <c r="Q21" s="200">
        <v>0.46</v>
      </c>
      <c r="R21" s="200">
        <v>6.14</v>
      </c>
      <c r="S21" s="200">
        <v>4.22</v>
      </c>
      <c r="T21" s="200">
        <v>0</v>
      </c>
      <c r="U21" s="200">
        <v>0.78</v>
      </c>
      <c r="V21" s="200">
        <v>2.99</v>
      </c>
      <c r="W21" s="200">
        <v>6.7</v>
      </c>
      <c r="X21" s="200">
        <v>21.27</v>
      </c>
      <c r="Y21" s="200">
        <v>0</v>
      </c>
      <c r="Z21" s="200">
        <v>29.51</v>
      </c>
      <c r="AA21" s="200">
        <v>19.96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</v>
      </c>
      <c r="L22" s="200">
        <v>180.43</v>
      </c>
      <c r="M22" s="200">
        <v>1.03</v>
      </c>
      <c r="N22" s="200">
        <v>1.33</v>
      </c>
      <c r="O22" s="200">
        <v>0</v>
      </c>
      <c r="P22" s="200">
        <v>1.41</v>
      </c>
      <c r="Q22" s="200">
        <v>0.12</v>
      </c>
      <c r="R22" s="200">
        <v>0.48</v>
      </c>
      <c r="S22" s="200">
        <v>0.3</v>
      </c>
      <c r="T22" s="200">
        <v>0</v>
      </c>
      <c r="U22" s="200">
        <v>0.78</v>
      </c>
      <c r="V22" s="200">
        <v>1.21</v>
      </c>
      <c r="W22" s="200">
        <v>3.95</v>
      </c>
      <c r="X22" s="200">
        <v>1.9</v>
      </c>
      <c r="Y22" s="200">
        <v>0</v>
      </c>
      <c r="Z22" s="200">
        <v>2.84</v>
      </c>
      <c r="AA22" s="200">
        <v>1.01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</v>
      </c>
      <c r="L23" s="200">
        <v>180.43</v>
      </c>
      <c r="M23" s="200">
        <v>1.03</v>
      </c>
      <c r="N23" s="200">
        <v>1.33</v>
      </c>
      <c r="O23" s="200">
        <v>0</v>
      </c>
      <c r="P23" s="200">
        <v>1.41</v>
      </c>
      <c r="Q23" s="200">
        <v>0.12</v>
      </c>
      <c r="R23" s="200">
        <v>0.48</v>
      </c>
      <c r="S23" s="200">
        <v>0.3</v>
      </c>
      <c r="T23" s="200">
        <v>0</v>
      </c>
      <c r="U23" s="200">
        <v>0.78</v>
      </c>
      <c r="V23" s="200">
        <v>0.25</v>
      </c>
      <c r="W23" s="200">
        <v>3.95</v>
      </c>
      <c r="X23" s="200">
        <v>1.9</v>
      </c>
      <c r="Y23" s="200">
        <v>0</v>
      </c>
      <c r="Z23" s="200">
        <v>2.84</v>
      </c>
      <c r="AA23" s="200">
        <v>1.01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</v>
      </c>
      <c r="L24" s="200">
        <v>180.43</v>
      </c>
      <c r="M24" s="200">
        <v>1.03</v>
      </c>
      <c r="N24" s="200">
        <v>1.33</v>
      </c>
      <c r="O24" s="200">
        <v>0</v>
      </c>
      <c r="P24" s="200">
        <v>1.41</v>
      </c>
      <c r="Q24" s="200">
        <v>0.12</v>
      </c>
      <c r="R24" s="200">
        <v>0.48</v>
      </c>
      <c r="S24" s="200">
        <v>0.3</v>
      </c>
      <c r="T24" s="200">
        <v>0</v>
      </c>
      <c r="U24" s="200">
        <v>0.78</v>
      </c>
      <c r="V24" s="200">
        <v>0.23</v>
      </c>
      <c r="W24" s="200">
        <v>3.95</v>
      </c>
      <c r="X24" s="200">
        <v>1.9</v>
      </c>
      <c r="Y24" s="200">
        <v>0</v>
      </c>
      <c r="Z24" s="200">
        <v>2.84</v>
      </c>
      <c r="AA24" s="200">
        <v>1.01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4.54</v>
      </c>
      <c r="L25" s="200">
        <v>180.44</v>
      </c>
      <c r="M25" s="200">
        <v>1.03</v>
      </c>
      <c r="N25" s="200">
        <v>1.33</v>
      </c>
      <c r="O25" s="200">
        <v>0</v>
      </c>
      <c r="P25" s="200">
        <v>1.41</v>
      </c>
      <c r="Q25" s="200">
        <v>0.12</v>
      </c>
      <c r="R25" s="200">
        <v>0.48</v>
      </c>
      <c r="S25" s="200">
        <v>0.3</v>
      </c>
      <c r="T25" s="200">
        <v>0</v>
      </c>
      <c r="U25" s="200">
        <v>0.78</v>
      </c>
      <c r="V25" s="200">
        <v>0.23</v>
      </c>
      <c r="W25" s="200">
        <v>3.95</v>
      </c>
      <c r="X25" s="200">
        <v>1.9</v>
      </c>
      <c r="Y25" s="200">
        <v>0</v>
      </c>
      <c r="Z25" s="200">
        <v>2.84</v>
      </c>
      <c r="AA25" s="200">
        <v>1.01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</v>
      </c>
      <c r="L26" s="200">
        <v>180.44</v>
      </c>
      <c r="M26" s="200">
        <v>1.03</v>
      </c>
      <c r="N26" s="200">
        <v>1.33</v>
      </c>
      <c r="O26" s="200">
        <v>0</v>
      </c>
      <c r="P26" s="200">
        <v>1.41</v>
      </c>
      <c r="Q26" s="200">
        <v>0.46</v>
      </c>
      <c r="R26" s="200">
        <v>6.14</v>
      </c>
      <c r="S26" s="200">
        <v>1.96</v>
      </c>
      <c r="T26" s="200">
        <v>0</v>
      </c>
      <c r="U26" s="200">
        <v>0.78</v>
      </c>
      <c r="V26" s="200">
        <v>2.99</v>
      </c>
      <c r="W26" s="200">
        <v>6.7</v>
      </c>
      <c r="X26" s="200">
        <v>21.27</v>
      </c>
      <c r="Y26" s="200">
        <v>0</v>
      </c>
      <c r="Z26" s="200">
        <v>29.52</v>
      </c>
      <c r="AA26" s="200">
        <v>19.96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4.38</v>
      </c>
      <c r="L27" s="200">
        <v>180.44</v>
      </c>
      <c r="M27" s="200">
        <v>1.03</v>
      </c>
      <c r="N27" s="200">
        <v>1.33</v>
      </c>
      <c r="O27" s="200">
        <v>0</v>
      </c>
      <c r="P27" s="200">
        <v>1.41</v>
      </c>
      <c r="Q27" s="200">
        <v>0.46</v>
      </c>
      <c r="R27" s="200">
        <v>6.14</v>
      </c>
      <c r="S27" s="200">
        <v>4.25</v>
      </c>
      <c r="T27" s="200">
        <v>0</v>
      </c>
      <c r="U27" s="200">
        <v>0.78</v>
      </c>
      <c r="V27" s="200">
        <v>0.23</v>
      </c>
      <c r="W27" s="200">
        <v>3.95</v>
      </c>
      <c r="X27" s="200">
        <v>1.9</v>
      </c>
      <c r="Y27" s="200">
        <v>0</v>
      </c>
      <c r="Z27" s="200">
        <v>29.52</v>
      </c>
      <c r="AA27" s="200">
        <v>20.83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14.05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4.38</v>
      </c>
      <c r="L28" s="200">
        <v>180.44</v>
      </c>
      <c r="M28" s="200">
        <v>1.03</v>
      </c>
      <c r="N28" s="200">
        <v>1.33</v>
      </c>
      <c r="O28" s="200">
        <v>0</v>
      </c>
      <c r="P28" s="200">
        <v>1.41</v>
      </c>
      <c r="Q28" s="200">
        <v>0.46</v>
      </c>
      <c r="R28" s="200">
        <v>0.47</v>
      </c>
      <c r="S28" s="200">
        <v>4.25</v>
      </c>
      <c r="T28" s="200">
        <v>0</v>
      </c>
      <c r="U28" s="200">
        <v>0.78</v>
      </c>
      <c r="V28" s="200">
        <v>0.23</v>
      </c>
      <c r="W28" s="200">
        <v>3.95</v>
      </c>
      <c r="X28" s="200">
        <v>1.9</v>
      </c>
      <c r="Y28" s="200">
        <v>0</v>
      </c>
      <c r="Z28" s="200">
        <v>2.84</v>
      </c>
      <c r="AA28" s="200">
        <v>1.28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19.61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4.38</v>
      </c>
      <c r="L29" s="200">
        <v>180.44</v>
      </c>
      <c r="M29" s="200">
        <v>1.03</v>
      </c>
      <c r="N29" s="200">
        <v>1.33</v>
      </c>
      <c r="O29" s="200">
        <v>0</v>
      </c>
      <c r="P29" s="200">
        <v>1.41</v>
      </c>
      <c r="Q29" s="200">
        <v>0.46</v>
      </c>
      <c r="R29" s="200">
        <v>0.47</v>
      </c>
      <c r="S29" s="200">
        <v>4.25</v>
      </c>
      <c r="T29" s="200">
        <v>0</v>
      </c>
      <c r="U29" s="200">
        <v>0.78</v>
      </c>
      <c r="V29" s="200">
        <v>0.23</v>
      </c>
      <c r="W29" s="200">
        <v>3.95</v>
      </c>
      <c r="X29" s="200">
        <v>1.9</v>
      </c>
      <c r="Y29" s="200">
        <v>0</v>
      </c>
      <c r="Z29" s="200">
        <v>2.84</v>
      </c>
      <c r="AA29" s="200">
        <v>1.28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19.61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4.38</v>
      </c>
      <c r="L30" s="200">
        <v>125.52</v>
      </c>
      <c r="M30" s="200">
        <v>1.03</v>
      </c>
      <c r="N30" s="200">
        <v>1.33</v>
      </c>
      <c r="O30" s="200">
        <v>0</v>
      </c>
      <c r="P30" s="200">
        <v>1.41</v>
      </c>
      <c r="Q30" s="200">
        <v>0.46</v>
      </c>
      <c r="R30" s="200">
        <v>6.14</v>
      </c>
      <c r="S30" s="200">
        <v>4.25</v>
      </c>
      <c r="T30" s="200">
        <v>0</v>
      </c>
      <c r="U30" s="200">
        <v>0.78</v>
      </c>
      <c r="V30" s="200">
        <v>0.23</v>
      </c>
      <c r="W30" s="200">
        <v>3.95</v>
      </c>
      <c r="X30" s="200">
        <v>1.9</v>
      </c>
      <c r="Y30" s="200">
        <v>0</v>
      </c>
      <c r="Z30" s="200">
        <v>2.84</v>
      </c>
      <c r="AA30" s="200">
        <v>20.059999999999999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19.61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4.38</v>
      </c>
      <c r="L31" s="200">
        <v>72.88</v>
      </c>
      <c r="M31" s="200">
        <v>1.03</v>
      </c>
      <c r="N31" s="200">
        <v>1.33</v>
      </c>
      <c r="O31" s="200">
        <v>0</v>
      </c>
      <c r="P31" s="200">
        <v>1.41</v>
      </c>
      <c r="Q31" s="200">
        <v>0.46</v>
      </c>
      <c r="R31" s="200">
        <v>6.14</v>
      </c>
      <c r="S31" s="200">
        <v>4.25</v>
      </c>
      <c r="T31" s="200">
        <v>0</v>
      </c>
      <c r="U31" s="200">
        <v>0.78</v>
      </c>
      <c r="V31" s="200">
        <v>0.23</v>
      </c>
      <c r="W31" s="200">
        <v>3.95</v>
      </c>
      <c r="X31" s="200">
        <v>1.9</v>
      </c>
      <c r="Y31" s="200">
        <v>0</v>
      </c>
      <c r="Z31" s="200">
        <v>29.52</v>
      </c>
      <c r="AA31" s="200">
        <v>19.96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19.61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0.34</v>
      </c>
      <c r="L32" s="200">
        <v>14.08</v>
      </c>
      <c r="M32" s="200">
        <v>1.03</v>
      </c>
      <c r="N32" s="200">
        <v>1.33</v>
      </c>
      <c r="O32" s="200">
        <v>0</v>
      </c>
      <c r="P32" s="200">
        <v>1.41</v>
      </c>
      <c r="Q32" s="200">
        <v>0.12</v>
      </c>
      <c r="R32" s="200">
        <v>0.47</v>
      </c>
      <c r="S32" s="200">
        <v>0.28999999999999998</v>
      </c>
      <c r="T32" s="200">
        <v>0</v>
      </c>
      <c r="U32" s="200">
        <v>0.78</v>
      </c>
      <c r="V32" s="200">
        <v>0.23</v>
      </c>
      <c r="W32" s="200">
        <v>3.95</v>
      </c>
      <c r="X32" s="200">
        <v>1.9</v>
      </c>
      <c r="Y32" s="200">
        <v>0</v>
      </c>
      <c r="Z32" s="200">
        <v>2.84</v>
      </c>
      <c r="AA32" s="200">
        <v>1.01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0.34</v>
      </c>
      <c r="L33" s="200">
        <v>14.08</v>
      </c>
      <c r="M33" s="200">
        <v>1.03</v>
      </c>
      <c r="N33" s="200">
        <v>1.33</v>
      </c>
      <c r="O33" s="200">
        <v>0</v>
      </c>
      <c r="P33" s="200">
        <v>1.41</v>
      </c>
      <c r="Q33" s="200">
        <v>0.12</v>
      </c>
      <c r="R33" s="200">
        <v>0.47</v>
      </c>
      <c r="S33" s="200">
        <v>0.28999999999999998</v>
      </c>
      <c r="T33" s="200">
        <v>0</v>
      </c>
      <c r="U33" s="200">
        <v>0.78</v>
      </c>
      <c r="V33" s="200">
        <v>0.23</v>
      </c>
      <c r="W33" s="200">
        <v>3.95</v>
      </c>
      <c r="X33" s="200">
        <v>1.9</v>
      </c>
      <c r="Y33" s="200">
        <v>0</v>
      </c>
      <c r="Z33" s="200">
        <v>2.84</v>
      </c>
      <c r="AA33" s="200">
        <v>1.01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0.34</v>
      </c>
      <c r="L34" s="200">
        <v>14.08</v>
      </c>
      <c r="M34" s="200">
        <v>1.03</v>
      </c>
      <c r="N34" s="200">
        <v>1.33</v>
      </c>
      <c r="O34" s="200">
        <v>0</v>
      </c>
      <c r="P34" s="200">
        <v>1.41</v>
      </c>
      <c r="Q34" s="200">
        <v>0.12</v>
      </c>
      <c r="R34" s="200">
        <v>0.47</v>
      </c>
      <c r="S34" s="200">
        <v>0.28999999999999998</v>
      </c>
      <c r="T34" s="200">
        <v>0</v>
      </c>
      <c r="U34" s="200">
        <v>0.78</v>
      </c>
      <c r="V34" s="200">
        <v>0.23</v>
      </c>
      <c r="W34" s="200">
        <v>3.95</v>
      </c>
      <c r="X34" s="200">
        <v>1.9</v>
      </c>
      <c r="Y34" s="200">
        <v>0</v>
      </c>
      <c r="Z34" s="200">
        <v>2.84</v>
      </c>
      <c r="AA34" s="200">
        <v>1.01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0.34</v>
      </c>
      <c r="L35" s="200">
        <v>14.08</v>
      </c>
      <c r="M35" s="200">
        <v>1.03</v>
      </c>
      <c r="N35" s="200">
        <v>1.33</v>
      </c>
      <c r="O35" s="200">
        <v>0</v>
      </c>
      <c r="P35" s="200">
        <v>1.41</v>
      </c>
      <c r="Q35" s="200">
        <v>0.12</v>
      </c>
      <c r="R35" s="200">
        <v>0.47</v>
      </c>
      <c r="S35" s="200">
        <v>0.28999999999999998</v>
      </c>
      <c r="T35" s="200">
        <v>0</v>
      </c>
      <c r="U35" s="200">
        <v>0.79</v>
      </c>
      <c r="V35" s="200">
        <v>0.23</v>
      </c>
      <c r="W35" s="200">
        <v>3.95</v>
      </c>
      <c r="X35" s="200">
        <v>1.9</v>
      </c>
      <c r="Y35" s="200">
        <v>0</v>
      </c>
      <c r="Z35" s="200">
        <v>2.84</v>
      </c>
      <c r="AA35" s="200">
        <v>1.01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0.34</v>
      </c>
      <c r="L36" s="200">
        <v>14.08</v>
      </c>
      <c r="M36" s="200">
        <v>1.03</v>
      </c>
      <c r="N36" s="200">
        <v>1.33</v>
      </c>
      <c r="O36" s="200">
        <v>0</v>
      </c>
      <c r="P36" s="200">
        <v>1.41</v>
      </c>
      <c r="Q36" s="200">
        <v>0.12</v>
      </c>
      <c r="R36" s="200">
        <v>0.47</v>
      </c>
      <c r="S36" s="200">
        <v>0.28999999999999998</v>
      </c>
      <c r="T36" s="200">
        <v>0</v>
      </c>
      <c r="U36" s="200">
        <v>0.78</v>
      </c>
      <c r="V36" s="200">
        <v>0.23</v>
      </c>
      <c r="W36" s="200">
        <v>3.95</v>
      </c>
      <c r="X36" s="200">
        <v>1.9</v>
      </c>
      <c r="Y36" s="200">
        <v>0</v>
      </c>
      <c r="Z36" s="200">
        <v>2.84</v>
      </c>
      <c r="AA36" s="200">
        <v>1.01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0.34</v>
      </c>
      <c r="L37" s="200">
        <v>14.08</v>
      </c>
      <c r="M37" s="200">
        <v>1.03</v>
      </c>
      <c r="N37" s="200">
        <v>1.33</v>
      </c>
      <c r="O37" s="200">
        <v>0</v>
      </c>
      <c r="P37" s="200">
        <v>1.41</v>
      </c>
      <c r="Q37" s="200">
        <v>0.12</v>
      </c>
      <c r="R37" s="200">
        <v>0.47</v>
      </c>
      <c r="S37" s="200">
        <v>0.28999999999999998</v>
      </c>
      <c r="T37" s="200">
        <v>0</v>
      </c>
      <c r="U37" s="200">
        <v>0.78</v>
      </c>
      <c r="V37" s="200">
        <v>0.23</v>
      </c>
      <c r="W37" s="200">
        <v>3.95</v>
      </c>
      <c r="X37" s="200">
        <v>1.9</v>
      </c>
      <c r="Y37" s="200">
        <v>0</v>
      </c>
      <c r="Z37" s="200">
        <v>2.84</v>
      </c>
      <c r="AA37" s="200">
        <v>1.01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4.38</v>
      </c>
      <c r="L38" s="200">
        <v>14.08</v>
      </c>
      <c r="M38" s="200">
        <v>1.03</v>
      </c>
      <c r="N38" s="200">
        <v>1.33</v>
      </c>
      <c r="O38" s="200">
        <v>0</v>
      </c>
      <c r="P38" s="200">
        <v>1.41</v>
      </c>
      <c r="Q38" s="200">
        <v>0.46</v>
      </c>
      <c r="R38" s="200">
        <v>0.47</v>
      </c>
      <c r="S38" s="200">
        <v>4.25</v>
      </c>
      <c r="T38" s="200">
        <v>0</v>
      </c>
      <c r="U38" s="200">
        <v>0.78</v>
      </c>
      <c r="V38" s="200">
        <v>0.23</v>
      </c>
      <c r="W38" s="200">
        <v>3.95</v>
      </c>
      <c r="X38" s="200">
        <v>1.9</v>
      </c>
      <c r="Y38" s="200">
        <v>0</v>
      </c>
      <c r="Z38" s="200">
        <v>2.84</v>
      </c>
      <c r="AA38" s="200">
        <v>19.96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19.61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0.34</v>
      </c>
      <c r="L39" s="200">
        <v>14.08</v>
      </c>
      <c r="M39" s="200">
        <v>1.03</v>
      </c>
      <c r="N39" s="200">
        <v>1.33</v>
      </c>
      <c r="O39" s="200">
        <v>0</v>
      </c>
      <c r="P39" s="200">
        <v>1.41</v>
      </c>
      <c r="Q39" s="200">
        <v>0.12</v>
      </c>
      <c r="R39" s="200">
        <v>0.47</v>
      </c>
      <c r="S39" s="200">
        <v>0.28999999999999998</v>
      </c>
      <c r="T39" s="200">
        <v>0</v>
      </c>
      <c r="U39" s="200">
        <v>0.78</v>
      </c>
      <c r="V39" s="200">
        <v>0.23</v>
      </c>
      <c r="W39" s="200">
        <v>3.95</v>
      </c>
      <c r="X39" s="200">
        <v>1.9</v>
      </c>
      <c r="Y39" s="200">
        <v>0</v>
      </c>
      <c r="Z39" s="200">
        <v>2.84</v>
      </c>
      <c r="AA39" s="200">
        <v>1.01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0.34</v>
      </c>
      <c r="L40" s="200">
        <v>14.08</v>
      </c>
      <c r="M40" s="200">
        <v>1.03</v>
      </c>
      <c r="N40" s="200">
        <v>1.33</v>
      </c>
      <c r="O40" s="200">
        <v>0</v>
      </c>
      <c r="P40" s="200">
        <v>1.41</v>
      </c>
      <c r="Q40" s="200">
        <v>0.12</v>
      </c>
      <c r="R40" s="200">
        <v>0.47</v>
      </c>
      <c r="S40" s="200">
        <v>0.28999999999999998</v>
      </c>
      <c r="T40" s="200">
        <v>0</v>
      </c>
      <c r="U40" s="200">
        <v>0.78</v>
      </c>
      <c r="V40" s="200">
        <v>0.23</v>
      </c>
      <c r="W40" s="200">
        <v>3.95</v>
      </c>
      <c r="X40" s="200">
        <v>1.9</v>
      </c>
      <c r="Y40" s="200">
        <v>0</v>
      </c>
      <c r="Z40" s="200">
        <v>2.84</v>
      </c>
      <c r="AA40" s="200">
        <v>1.01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0.34</v>
      </c>
      <c r="L41" s="200">
        <v>14.08</v>
      </c>
      <c r="M41" s="200">
        <v>1.03</v>
      </c>
      <c r="N41" s="200">
        <v>1.33</v>
      </c>
      <c r="O41" s="200">
        <v>0</v>
      </c>
      <c r="P41" s="200">
        <v>1.41</v>
      </c>
      <c r="Q41" s="200">
        <v>0.12</v>
      </c>
      <c r="R41" s="200">
        <v>0.47</v>
      </c>
      <c r="S41" s="200">
        <v>0.28999999999999998</v>
      </c>
      <c r="T41" s="200">
        <v>0</v>
      </c>
      <c r="U41" s="200">
        <v>0.78</v>
      </c>
      <c r="V41" s="200">
        <v>0.23</v>
      </c>
      <c r="W41" s="200">
        <v>3.95</v>
      </c>
      <c r="X41" s="200">
        <v>1.9</v>
      </c>
      <c r="Y41" s="200">
        <v>0</v>
      </c>
      <c r="Z41" s="200">
        <v>2.84</v>
      </c>
      <c r="AA41" s="200">
        <v>1.01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0.34</v>
      </c>
      <c r="L42" s="200">
        <v>14.08</v>
      </c>
      <c r="M42" s="200">
        <v>1.03</v>
      </c>
      <c r="N42" s="200">
        <v>1.33</v>
      </c>
      <c r="O42" s="200">
        <v>0</v>
      </c>
      <c r="P42" s="200">
        <v>1.41</v>
      </c>
      <c r="Q42" s="200">
        <v>0.12</v>
      </c>
      <c r="R42" s="200">
        <v>0.47</v>
      </c>
      <c r="S42" s="200">
        <v>0.28999999999999998</v>
      </c>
      <c r="T42" s="200">
        <v>0</v>
      </c>
      <c r="U42" s="200">
        <v>0.78</v>
      </c>
      <c r="V42" s="200">
        <v>0.23</v>
      </c>
      <c r="W42" s="200">
        <v>3.95</v>
      </c>
      <c r="X42" s="200">
        <v>1.9</v>
      </c>
      <c r="Y42" s="200">
        <v>0</v>
      </c>
      <c r="Z42" s="200">
        <v>2.84</v>
      </c>
      <c r="AA42" s="200">
        <v>1.01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0.34</v>
      </c>
      <c r="L43" s="200">
        <v>14.08</v>
      </c>
      <c r="M43" s="200">
        <v>1.03</v>
      </c>
      <c r="N43" s="200">
        <v>1.33</v>
      </c>
      <c r="O43" s="200">
        <v>0</v>
      </c>
      <c r="P43" s="200">
        <v>1.41</v>
      </c>
      <c r="Q43" s="200">
        <v>0.12</v>
      </c>
      <c r="R43" s="200">
        <v>0.47</v>
      </c>
      <c r="S43" s="200">
        <v>0.28999999999999998</v>
      </c>
      <c r="T43" s="200">
        <v>0</v>
      </c>
      <c r="U43" s="200">
        <v>0.78</v>
      </c>
      <c r="V43" s="200">
        <v>0.23</v>
      </c>
      <c r="W43" s="200">
        <v>3.95</v>
      </c>
      <c r="X43" s="200">
        <v>1.9</v>
      </c>
      <c r="Y43" s="200">
        <v>0</v>
      </c>
      <c r="Z43" s="200">
        <v>2.84</v>
      </c>
      <c r="AA43" s="200">
        <v>1.01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0.34</v>
      </c>
      <c r="L44" s="200">
        <v>14.08</v>
      </c>
      <c r="M44" s="200">
        <v>1.03</v>
      </c>
      <c r="N44" s="200">
        <v>1.33</v>
      </c>
      <c r="O44" s="200">
        <v>0</v>
      </c>
      <c r="P44" s="200">
        <v>1.41</v>
      </c>
      <c r="Q44" s="200">
        <v>0.12</v>
      </c>
      <c r="R44" s="200">
        <v>0.47</v>
      </c>
      <c r="S44" s="200">
        <v>0.28999999999999998</v>
      </c>
      <c r="T44" s="200">
        <v>0</v>
      </c>
      <c r="U44" s="200">
        <v>0.78</v>
      </c>
      <c r="V44" s="200">
        <v>0.23</v>
      </c>
      <c r="W44" s="200">
        <v>3.95</v>
      </c>
      <c r="X44" s="200">
        <v>1.9</v>
      </c>
      <c r="Y44" s="200">
        <v>0</v>
      </c>
      <c r="Z44" s="200">
        <v>2.84</v>
      </c>
      <c r="AA44" s="200">
        <v>1.01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0.34</v>
      </c>
      <c r="L45" s="200">
        <v>14.08</v>
      </c>
      <c r="M45" s="200">
        <v>1.03</v>
      </c>
      <c r="N45" s="200">
        <v>1.33</v>
      </c>
      <c r="O45" s="200">
        <v>0</v>
      </c>
      <c r="P45" s="200">
        <v>1.41</v>
      </c>
      <c r="Q45" s="200">
        <v>0.12</v>
      </c>
      <c r="R45" s="200">
        <v>0.47</v>
      </c>
      <c r="S45" s="200">
        <v>0.28999999999999998</v>
      </c>
      <c r="T45" s="200">
        <v>0</v>
      </c>
      <c r="U45" s="200">
        <v>0.78</v>
      </c>
      <c r="V45" s="200">
        <v>0.23</v>
      </c>
      <c r="W45" s="200">
        <v>3.95</v>
      </c>
      <c r="X45" s="200">
        <v>1.9</v>
      </c>
      <c r="Y45" s="200">
        <v>0</v>
      </c>
      <c r="Z45" s="200">
        <v>2.84</v>
      </c>
      <c r="AA45" s="200">
        <v>1.01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0.34</v>
      </c>
      <c r="L46" s="200">
        <v>14.08</v>
      </c>
      <c r="M46" s="200">
        <v>1.03</v>
      </c>
      <c r="N46" s="200">
        <v>1.33</v>
      </c>
      <c r="O46" s="200">
        <v>0</v>
      </c>
      <c r="P46" s="200">
        <v>1.41</v>
      </c>
      <c r="Q46" s="200">
        <v>0.12</v>
      </c>
      <c r="R46" s="200">
        <v>0.47</v>
      </c>
      <c r="S46" s="200">
        <v>0.28999999999999998</v>
      </c>
      <c r="T46" s="200">
        <v>0</v>
      </c>
      <c r="U46" s="200">
        <v>0.78</v>
      </c>
      <c r="V46" s="200">
        <v>0.23</v>
      </c>
      <c r="W46" s="200">
        <v>3.95</v>
      </c>
      <c r="X46" s="200">
        <v>1.9</v>
      </c>
      <c r="Y46" s="200">
        <v>0</v>
      </c>
      <c r="Z46" s="200">
        <v>2.84</v>
      </c>
      <c r="AA46" s="200">
        <v>1.01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4.67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4.5599999999999996</v>
      </c>
      <c r="L47" s="200">
        <v>48.44</v>
      </c>
      <c r="M47" s="200">
        <v>1.03</v>
      </c>
      <c r="N47" s="200">
        <v>1.33</v>
      </c>
      <c r="O47" s="200">
        <v>0</v>
      </c>
      <c r="P47" s="200">
        <v>1.41</v>
      </c>
      <c r="Q47" s="200">
        <v>0.12</v>
      </c>
      <c r="R47" s="200">
        <v>0.45</v>
      </c>
      <c r="S47" s="200">
        <v>0.28999999999999998</v>
      </c>
      <c r="T47" s="200">
        <v>0</v>
      </c>
      <c r="U47" s="200">
        <v>0.78</v>
      </c>
      <c r="V47" s="200">
        <v>0.23</v>
      </c>
      <c r="W47" s="200">
        <v>3.95</v>
      </c>
      <c r="X47" s="200">
        <v>1.9</v>
      </c>
      <c r="Y47" s="200">
        <v>0</v>
      </c>
      <c r="Z47" s="200">
        <v>2.84</v>
      </c>
      <c r="AA47" s="200">
        <v>1.01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16.32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4.67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4.5599999999999996</v>
      </c>
      <c r="L48" s="200">
        <v>48.44</v>
      </c>
      <c r="M48" s="200">
        <v>1.03</v>
      </c>
      <c r="N48" s="200">
        <v>1.33</v>
      </c>
      <c r="O48" s="200">
        <v>0</v>
      </c>
      <c r="P48" s="200">
        <v>1.41</v>
      </c>
      <c r="Q48" s="200">
        <v>0.12</v>
      </c>
      <c r="R48" s="200">
        <v>0.45</v>
      </c>
      <c r="S48" s="200">
        <v>0.28999999999999998</v>
      </c>
      <c r="T48" s="200">
        <v>0</v>
      </c>
      <c r="U48" s="200">
        <v>0.78</v>
      </c>
      <c r="V48" s="200">
        <v>0.23</v>
      </c>
      <c r="W48" s="200">
        <v>3.95</v>
      </c>
      <c r="X48" s="200">
        <v>1.9</v>
      </c>
      <c r="Y48" s="200">
        <v>0</v>
      </c>
      <c r="Z48" s="200">
        <v>2.84</v>
      </c>
      <c r="AA48" s="200">
        <v>1.01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16.32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4.67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4.49</v>
      </c>
      <c r="L49" s="200">
        <v>104.32</v>
      </c>
      <c r="M49" s="200">
        <v>1.03</v>
      </c>
      <c r="N49" s="200">
        <v>1.33</v>
      </c>
      <c r="O49" s="200">
        <v>0</v>
      </c>
      <c r="P49" s="200">
        <v>1.41</v>
      </c>
      <c r="Q49" s="200">
        <v>0.12</v>
      </c>
      <c r="R49" s="200">
        <v>0.45</v>
      </c>
      <c r="S49" s="200">
        <v>0.28999999999999998</v>
      </c>
      <c r="T49" s="200">
        <v>0</v>
      </c>
      <c r="U49" s="200">
        <v>0.78</v>
      </c>
      <c r="V49" s="200">
        <v>0.23</v>
      </c>
      <c r="W49" s="200">
        <v>3.95</v>
      </c>
      <c r="X49" s="200">
        <v>1.9</v>
      </c>
      <c r="Y49" s="200">
        <v>0</v>
      </c>
      <c r="Z49" s="200">
        <v>2.84</v>
      </c>
      <c r="AA49" s="200">
        <v>1.01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16.32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4.67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4.49</v>
      </c>
      <c r="L50" s="200">
        <v>135.16</v>
      </c>
      <c r="M50" s="200">
        <v>1.03</v>
      </c>
      <c r="N50" s="200">
        <v>1.33</v>
      </c>
      <c r="O50" s="200">
        <v>0</v>
      </c>
      <c r="P50" s="200">
        <v>1.41</v>
      </c>
      <c r="Q50" s="200">
        <v>0.12</v>
      </c>
      <c r="R50" s="200">
        <v>0.45</v>
      </c>
      <c r="S50" s="200">
        <v>0.28999999999999998</v>
      </c>
      <c r="T50" s="200">
        <v>0</v>
      </c>
      <c r="U50" s="200">
        <v>0.78</v>
      </c>
      <c r="V50" s="200">
        <v>0.23</v>
      </c>
      <c r="W50" s="200">
        <v>3.95</v>
      </c>
      <c r="X50" s="200">
        <v>1.9</v>
      </c>
      <c r="Y50" s="200">
        <v>0</v>
      </c>
      <c r="Z50" s="200">
        <v>2.84</v>
      </c>
      <c r="AA50" s="200">
        <v>1.01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16.32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4.67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3.71</v>
      </c>
      <c r="L51" s="200">
        <v>144.79</v>
      </c>
      <c r="M51" s="200">
        <v>1.03</v>
      </c>
      <c r="N51" s="200">
        <v>1.33</v>
      </c>
      <c r="O51" s="200">
        <v>0</v>
      </c>
      <c r="P51" s="200">
        <v>1.41</v>
      </c>
      <c r="Q51" s="200">
        <v>0.12</v>
      </c>
      <c r="R51" s="200">
        <v>0.46</v>
      </c>
      <c r="S51" s="200">
        <v>0.28000000000000003</v>
      </c>
      <c r="T51" s="200">
        <v>0</v>
      </c>
      <c r="U51" s="200">
        <v>0.78</v>
      </c>
      <c r="V51" s="200">
        <v>0.23</v>
      </c>
      <c r="W51" s="200">
        <v>3.95</v>
      </c>
      <c r="X51" s="200">
        <v>1.9</v>
      </c>
      <c r="Y51" s="200">
        <v>0</v>
      </c>
      <c r="Z51" s="200">
        <v>2.84</v>
      </c>
      <c r="AA51" s="200">
        <v>1.01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18.440000000000001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4.67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4.49</v>
      </c>
      <c r="L52" s="200">
        <v>180.44</v>
      </c>
      <c r="M52" s="200">
        <v>1.03</v>
      </c>
      <c r="N52" s="200">
        <v>1.33</v>
      </c>
      <c r="O52" s="200">
        <v>0</v>
      </c>
      <c r="P52" s="200">
        <v>1.41</v>
      </c>
      <c r="Q52" s="200">
        <v>0.12</v>
      </c>
      <c r="R52" s="200">
        <v>0.46</v>
      </c>
      <c r="S52" s="200">
        <v>0.3</v>
      </c>
      <c r="T52" s="200">
        <v>0</v>
      </c>
      <c r="U52" s="200">
        <v>0.78</v>
      </c>
      <c r="V52" s="200">
        <v>0.23</v>
      </c>
      <c r="W52" s="200">
        <v>3.95</v>
      </c>
      <c r="X52" s="200">
        <v>1.9</v>
      </c>
      <c r="Y52" s="200">
        <v>0</v>
      </c>
      <c r="Z52" s="200">
        <v>2.84</v>
      </c>
      <c r="AA52" s="200">
        <v>1.01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18.440000000000001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4.67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4.49</v>
      </c>
      <c r="L53" s="200">
        <v>180.44</v>
      </c>
      <c r="M53" s="200">
        <v>1.03</v>
      </c>
      <c r="N53" s="200">
        <v>1.33</v>
      </c>
      <c r="O53" s="200">
        <v>0</v>
      </c>
      <c r="P53" s="200">
        <v>1.41</v>
      </c>
      <c r="Q53" s="200">
        <v>0.12</v>
      </c>
      <c r="R53" s="200">
        <v>0.46</v>
      </c>
      <c r="S53" s="200">
        <v>0.3</v>
      </c>
      <c r="T53" s="200">
        <v>0</v>
      </c>
      <c r="U53" s="200">
        <v>0.78</v>
      </c>
      <c r="V53" s="200">
        <v>0.23</v>
      </c>
      <c r="W53" s="200">
        <v>3.95</v>
      </c>
      <c r="X53" s="200">
        <v>1.9</v>
      </c>
      <c r="Y53" s="200">
        <v>0</v>
      </c>
      <c r="Z53" s="200">
        <v>2.84</v>
      </c>
      <c r="AA53" s="200">
        <v>1.01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18.440000000000001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4.67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4.49</v>
      </c>
      <c r="L54" s="200">
        <v>180.44</v>
      </c>
      <c r="M54" s="200">
        <v>1.03</v>
      </c>
      <c r="N54" s="200">
        <v>1.33</v>
      </c>
      <c r="O54" s="200">
        <v>0</v>
      </c>
      <c r="P54" s="200">
        <v>1.41</v>
      </c>
      <c r="Q54" s="200">
        <v>0.27</v>
      </c>
      <c r="R54" s="200">
        <v>5.84</v>
      </c>
      <c r="S54" s="200">
        <v>0.3</v>
      </c>
      <c r="T54" s="200">
        <v>0</v>
      </c>
      <c r="U54" s="200">
        <v>0.78</v>
      </c>
      <c r="V54" s="200">
        <v>0.23</v>
      </c>
      <c r="W54" s="200">
        <v>3.95</v>
      </c>
      <c r="X54" s="200">
        <v>1.9</v>
      </c>
      <c r="Y54" s="200">
        <v>0</v>
      </c>
      <c r="Z54" s="200">
        <v>29.52</v>
      </c>
      <c r="AA54" s="200">
        <v>19.96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18.440000000000001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4.67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4.49</v>
      </c>
      <c r="L55" s="200">
        <v>180.44</v>
      </c>
      <c r="M55" s="200">
        <v>1.03</v>
      </c>
      <c r="N55" s="200">
        <v>1.33</v>
      </c>
      <c r="O55" s="200">
        <v>0</v>
      </c>
      <c r="P55" s="200">
        <v>1.41</v>
      </c>
      <c r="Q55" s="200">
        <v>0.27</v>
      </c>
      <c r="R55" s="200">
        <v>5.84</v>
      </c>
      <c r="S55" s="200">
        <v>4.25</v>
      </c>
      <c r="T55" s="200">
        <v>0</v>
      </c>
      <c r="U55" s="200">
        <v>0.78</v>
      </c>
      <c r="V55" s="200">
        <v>1.77</v>
      </c>
      <c r="W55" s="200">
        <v>3.95</v>
      </c>
      <c r="X55" s="200">
        <v>1.9</v>
      </c>
      <c r="Y55" s="200">
        <v>0</v>
      </c>
      <c r="Z55" s="200">
        <v>37.51</v>
      </c>
      <c r="AA55" s="200">
        <v>19.96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18.440000000000001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4.67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4.49</v>
      </c>
      <c r="L56" s="200">
        <v>180.44</v>
      </c>
      <c r="M56" s="200">
        <v>1.03</v>
      </c>
      <c r="N56" s="200">
        <v>1.33</v>
      </c>
      <c r="O56" s="200">
        <v>0</v>
      </c>
      <c r="P56" s="200">
        <v>1.41</v>
      </c>
      <c r="Q56" s="200">
        <v>0.27</v>
      </c>
      <c r="R56" s="200">
        <v>5.84</v>
      </c>
      <c r="S56" s="200">
        <v>4.25</v>
      </c>
      <c r="T56" s="200">
        <v>0</v>
      </c>
      <c r="U56" s="200">
        <v>0.78</v>
      </c>
      <c r="V56" s="200">
        <v>2.89</v>
      </c>
      <c r="W56" s="200">
        <v>3.95</v>
      </c>
      <c r="X56" s="200">
        <v>1.9</v>
      </c>
      <c r="Y56" s="200">
        <v>0</v>
      </c>
      <c r="Z56" s="200">
        <v>39.409999999999997</v>
      </c>
      <c r="AA56" s="200">
        <v>19.96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18.440000000000001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4.67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4.49</v>
      </c>
      <c r="L57" s="200">
        <v>180.44</v>
      </c>
      <c r="M57" s="200">
        <v>1.03</v>
      </c>
      <c r="N57" s="200">
        <v>1.33</v>
      </c>
      <c r="O57" s="200">
        <v>0</v>
      </c>
      <c r="P57" s="200">
        <v>1.41</v>
      </c>
      <c r="Q57" s="200">
        <v>0.27</v>
      </c>
      <c r="R57" s="200">
        <v>5.84</v>
      </c>
      <c r="S57" s="200">
        <v>4.25</v>
      </c>
      <c r="T57" s="200">
        <v>0</v>
      </c>
      <c r="U57" s="200">
        <v>0.78</v>
      </c>
      <c r="V57" s="200">
        <v>2.89</v>
      </c>
      <c r="W57" s="200">
        <v>3.95</v>
      </c>
      <c r="X57" s="200">
        <v>1.9</v>
      </c>
      <c r="Y57" s="200">
        <v>0</v>
      </c>
      <c r="Z57" s="200">
        <v>58.42</v>
      </c>
      <c r="AA57" s="200">
        <v>19.96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18.440000000000001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4.67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4.49</v>
      </c>
      <c r="L58" s="200">
        <v>180.44</v>
      </c>
      <c r="M58" s="200">
        <v>1.03</v>
      </c>
      <c r="N58" s="200">
        <v>1.33</v>
      </c>
      <c r="O58" s="200">
        <v>0</v>
      </c>
      <c r="P58" s="200">
        <v>1.41</v>
      </c>
      <c r="Q58" s="200">
        <v>0.27</v>
      </c>
      <c r="R58" s="200">
        <v>5.84</v>
      </c>
      <c r="S58" s="200">
        <v>4.25</v>
      </c>
      <c r="T58" s="200">
        <v>0</v>
      </c>
      <c r="U58" s="200">
        <v>0.78</v>
      </c>
      <c r="V58" s="200">
        <v>2.89</v>
      </c>
      <c r="W58" s="200">
        <v>3.95</v>
      </c>
      <c r="X58" s="200">
        <v>1.9</v>
      </c>
      <c r="Y58" s="200">
        <v>0</v>
      </c>
      <c r="Z58" s="200">
        <v>58.42</v>
      </c>
      <c r="AA58" s="200">
        <v>19.96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18.440000000000001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4.67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4.49</v>
      </c>
      <c r="L59" s="200">
        <v>180.44</v>
      </c>
      <c r="M59" s="200">
        <v>1.03</v>
      </c>
      <c r="N59" s="200">
        <v>1.33</v>
      </c>
      <c r="O59" s="200">
        <v>0</v>
      </c>
      <c r="P59" s="200">
        <v>1.41</v>
      </c>
      <c r="Q59" s="200">
        <v>0.27</v>
      </c>
      <c r="R59" s="200">
        <v>5.84</v>
      </c>
      <c r="S59" s="200">
        <v>4.25</v>
      </c>
      <c r="T59" s="200">
        <v>0</v>
      </c>
      <c r="U59" s="200">
        <v>0.78</v>
      </c>
      <c r="V59" s="200">
        <v>2.89</v>
      </c>
      <c r="W59" s="200">
        <v>3.95</v>
      </c>
      <c r="X59" s="200">
        <v>1.9</v>
      </c>
      <c r="Y59" s="200">
        <v>0</v>
      </c>
      <c r="Z59" s="200">
        <v>58.42</v>
      </c>
      <c r="AA59" s="200">
        <v>19.96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18.440000000000001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4.67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4.49</v>
      </c>
      <c r="L60" s="200">
        <v>180.44</v>
      </c>
      <c r="M60" s="200">
        <v>1.03</v>
      </c>
      <c r="N60" s="200">
        <v>1.33</v>
      </c>
      <c r="O60" s="200">
        <v>0</v>
      </c>
      <c r="P60" s="200">
        <v>1.41</v>
      </c>
      <c r="Q60" s="200">
        <v>0.27</v>
      </c>
      <c r="R60" s="200">
        <v>5.84</v>
      </c>
      <c r="S60" s="200">
        <v>4.25</v>
      </c>
      <c r="T60" s="200">
        <v>0</v>
      </c>
      <c r="U60" s="200">
        <v>0.78</v>
      </c>
      <c r="V60" s="200">
        <v>2.89</v>
      </c>
      <c r="W60" s="200">
        <v>3.95</v>
      </c>
      <c r="X60" s="200">
        <v>1.9</v>
      </c>
      <c r="Y60" s="200">
        <v>0</v>
      </c>
      <c r="Z60" s="200">
        <v>58.42</v>
      </c>
      <c r="AA60" s="200">
        <v>19.96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18.440000000000001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4.67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4.49</v>
      </c>
      <c r="L61" s="200">
        <v>180.44</v>
      </c>
      <c r="M61" s="200">
        <v>1.03</v>
      </c>
      <c r="N61" s="200">
        <v>1.33</v>
      </c>
      <c r="O61" s="200">
        <v>0</v>
      </c>
      <c r="P61" s="200">
        <v>1.41</v>
      </c>
      <c r="Q61" s="200">
        <v>0.27</v>
      </c>
      <c r="R61" s="200">
        <v>5.84</v>
      </c>
      <c r="S61" s="200">
        <v>4.25</v>
      </c>
      <c r="T61" s="200">
        <v>0</v>
      </c>
      <c r="U61" s="200">
        <v>0.78</v>
      </c>
      <c r="V61" s="200">
        <v>2.89</v>
      </c>
      <c r="W61" s="200">
        <v>3.95</v>
      </c>
      <c r="X61" s="200">
        <v>1.9</v>
      </c>
      <c r="Y61" s="200">
        <v>0</v>
      </c>
      <c r="Z61" s="200">
        <v>58.42</v>
      </c>
      <c r="AA61" s="200">
        <v>19.96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18.440000000000001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4.67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4.49</v>
      </c>
      <c r="L62" s="200">
        <v>180.44</v>
      </c>
      <c r="M62" s="200">
        <v>1.03</v>
      </c>
      <c r="N62" s="200">
        <v>1.33</v>
      </c>
      <c r="O62" s="200">
        <v>0</v>
      </c>
      <c r="P62" s="200">
        <v>1.41</v>
      </c>
      <c r="Q62" s="200">
        <v>0.27</v>
      </c>
      <c r="R62" s="200">
        <v>5.84</v>
      </c>
      <c r="S62" s="200">
        <v>4.25</v>
      </c>
      <c r="T62" s="200">
        <v>0</v>
      </c>
      <c r="U62" s="200">
        <v>0.78</v>
      </c>
      <c r="V62" s="200">
        <v>2.89</v>
      </c>
      <c r="W62" s="200">
        <v>3.95</v>
      </c>
      <c r="X62" s="200">
        <v>1.9</v>
      </c>
      <c r="Y62" s="200">
        <v>0</v>
      </c>
      <c r="Z62" s="200">
        <v>58.42</v>
      </c>
      <c r="AA62" s="200">
        <v>19.96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18.440000000000001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4.67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4.49</v>
      </c>
      <c r="L63" s="200">
        <v>180.44</v>
      </c>
      <c r="M63" s="200">
        <v>1.03</v>
      </c>
      <c r="N63" s="200">
        <v>1.33</v>
      </c>
      <c r="O63" s="200">
        <v>0</v>
      </c>
      <c r="P63" s="200">
        <v>1.41</v>
      </c>
      <c r="Q63" s="200">
        <v>0.27</v>
      </c>
      <c r="R63" s="200">
        <v>5.84</v>
      </c>
      <c r="S63" s="200">
        <v>4.25</v>
      </c>
      <c r="T63" s="200">
        <v>0</v>
      </c>
      <c r="U63" s="200">
        <v>0.78</v>
      </c>
      <c r="V63" s="200">
        <v>0.23</v>
      </c>
      <c r="W63" s="200">
        <v>3.95</v>
      </c>
      <c r="X63" s="200">
        <v>1.9</v>
      </c>
      <c r="Y63" s="200">
        <v>0</v>
      </c>
      <c r="Z63" s="200">
        <v>58.42</v>
      </c>
      <c r="AA63" s="200">
        <v>19.96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19.61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4.67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4.49</v>
      </c>
      <c r="L64" s="200">
        <v>180.44</v>
      </c>
      <c r="M64" s="200">
        <v>1.03</v>
      </c>
      <c r="N64" s="200">
        <v>1.33</v>
      </c>
      <c r="O64" s="200">
        <v>0</v>
      </c>
      <c r="P64" s="200">
        <v>1.41</v>
      </c>
      <c r="Q64" s="200">
        <v>0.27</v>
      </c>
      <c r="R64" s="200">
        <v>5.84</v>
      </c>
      <c r="S64" s="200">
        <v>4.25</v>
      </c>
      <c r="T64" s="200">
        <v>0</v>
      </c>
      <c r="U64" s="200">
        <v>0.78</v>
      </c>
      <c r="V64" s="200">
        <v>0.23</v>
      </c>
      <c r="W64" s="200">
        <v>3.95</v>
      </c>
      <c r="X64" s="200">
        <v>1.9</v>
      </c>
      <c r="Y64" s="200">
        <v>0</v>
      </c>
      <c r="Z64" s="200">
        <v>29.51</v>
      </c>
      <c r="AA64" s="200">
        <v>19.96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19.61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4.67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4.49</v>
      </c>
      <c r="L65" s="200">
        <v>180.44</v>
      </c>
      <c r="M65" s="200">
        <v>1.03</v>
      </c>
      <c r="N65" s="200">
        <v>1.33</v>
      </c>
      <c r="O65" s="200">
        <v>0</v>
      </c>
      <c r="P65" s="200">
        <v>1.41</v>
      </c>
      <c r="Q65" s="200">
        <v>0.27</v>
      </c>
      <c r="R65" s="200">
        <v>5.84</v>
      </c>
      <c r="S65" s="200">
        <v>4.25</v>
      </c>
      <c r="T65" s="200">
        <v>0</v>
      </c>
      <c r="U65" s="200">
        <v>0.78</v>
      </c>
      <c r="V65" s="200">
        <v>0.23</v>
      </c>
      <c r="W65" s="200">
        <v>3.95</v>
      </c>
      <c r="X65" s="200">
        <v>1.9</v>
      </c>
      <c r="Y65" s="200">
        <v>0</v>
      </c>
      <c r="Z65" s="200">
        <v>2.84</v>
      </c>
      <c r="AA65" s="200">
        <v>19.96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19.61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4.67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4.49</v>
      </c>
      <c r="L66" s="200">
        <v>180.44</v>
      </c>
      <c r="M66" s="200">
        <v>1.03</v>
      </c>
      <c r="N66" s="200">
        <v>1.33</v>
      </c>
      <c r="O66" s="200">
        <v>0</v>
      </c>
      <c r="P66" s="200">
        <v>1.41</v>
      </c>
      <c r="Q66" s="200">
        <v>0.27</v>
      </c>
      <c r="R66" s="200">
        <v>5.84</v>
      </c>
      <c r="S66" s="200">
        <v>4.25</v>
      </c>
      <c r="T66" s="200">
        <v>0</v>
      </c>
      <c r="U66" s="200">
        <v>0.78</v>
      </c>
      <c r="V66" s="200">
        <v>0.23</v>
      </c>
      <c r="W66" s="200">
        <v>3.95</v>
      </c>
      <c r="X66" s="200">
        <v>1.9</v>
      </c>
      <c r="Y66" s="200">
        <v>0</v>
      </c>
      <c r="Z66" s="200">
        <v>2.84</v>
      </c>
      <c r="AA66" s="200">
        <v>19.96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19.61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4.67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4.49</v>
      </c>
      <c r="L67" s="200">
        <v>180.44</v>
      </c>
      <c r="M67" s="200">
        <v>1.03</v>
      </c>
      <c r="N67" s="200">
        <v>1.33</v>
      </c>
      <c r="O67" s="200">
        <v>0</v>
      </c>
      <c r="P67" s="200">
        <v>1.41</v>
      </c>
      <c r="Q67" s="200">
        <v>0.27</v>
      </c>
      <c r="R67" s="200">
        <v>5.84</v>
      </c>
      <c r="S67" s="200">
        <v>4.25</v>
      </c>
      <c r="T67" s="200">
        <v>0</v>
      </c>
      <c r="U67" s="200">
        <v>0.78</v>
      </c>
      <c r="V67" s="200">
        <v>0.23</v>
      </c>
      <c r="W67" s="200">
        <v>3.95</v>
      </c>
      <c r="X67" s="200">
        <v>1.9</v>
      </c>
      <c r="Y67" s="200">
        <v>0</v>
      </c>
      <c r="Z67" s="200">
        <v>2.84</v>
      </c>
      <c r="AA67" s="200">
        <v>19.96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19.61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4.67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4.49</v>
      </c>
      <c r="L68" s="200">
        <v>180.44</v>
      </c>
      <c r="M68" s="200">
        <v>1.03</v>
      </c>
      <c r="N68" s="200">
        <v>1.33</v>
      </c>
      <c r="O68" s="200">
        <v>0</v>
      </c>
      <c r="P68" s="200">
        <v>1.41</v>
      </c>
      <c r="Q68" s="200">
        <v>0.27</v>
      </c>
      <c r="R68" s="200">
        <v>5.84</v>
      </c>
      <c r="S68" s="200">
        <v>4.25</v>
      </c>
      <c r="T68" s="200">
        <v>0</v>
      </c>
      <c r="U68" s="200">
        <v>0.78</v>
      </c>
      <c r="V68" s="200">
        <v>0.23</v>
      </c>
      <c r="W68" s="200">
        <v>3.95</v>
      </c>
      <c r="X68" s="200">
        <v>1.9</v>
      </c>
      <c r="Y68" s="200">
        <v>0</v>
      </c>
      <c r="Z68" s="200">
        <v>2.84</v>
      </c>
      <c r="AA68" s="200">
        <v>19.96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19.61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4.67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4.49</v>
      </c>
      <c r="L69" s="200">
        <v>154.43</v>
      </c>
      <c r="M69" s="200">
        <v>1.03</v>
      </c>
      <c r="N69" s="200">
        <v>1.33</v>
      </c>
      <c r="O69" s="200">
        <v>0</v>
      </c>
      <c r="P69" s="200">
        <v>1.41</v>
      </c>
      <c r="Q69" s="200">
        <v>0.12</v>
      </c>
      <c r="R69" s="200">
        <v>0.48</v>
      </c>
      <c r="S69" s="200">
        <v>0.44</v>
      </c>
      <c r="T69" s="200">
        <v>0</v>
      </c>
      <c r="U69" s="200">
        <v>0.78</v>
      </c>
      <c r="V69" s="200">
        <v>0.23</v>
      </c>
      <c r="W69" s="200">
        <v>3.95</v>
      </c>
      <c r="X69" s="200">
        <v>1.9</v>
      </c>
      <c r="Y69" s="200">
        <v>0</v>
      </c>
      <c r="Z69" s="200">
        <v>2.84</v>
      </c>
      <c r="AA69" s="200">
        <v>1.01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19.61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4.67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4.49</v>
      </c>
      <c r="L70" s="200">
        <v>144.79</v>
      </c>
      <c r="M70" s="200">
        <v>1.03</v>
      </c>
      <c r="N70" s="200">
        <v>1.33</v>
      </c>
      <c r="O70" s="200">
        <v>0</v>
      </c>
      <c r="P70" s="200">
        <v>1.41</v>
      </c>
      <c r="Q70" s="200">
        <v>0.12</v>
      </c>
      <c r="R70" s="200">
        <v>0.46</v>
      </c>
      <c r="S70" s="200">
        <v>0.28999999999999998</v>
      </c>
      <c r="T70" s="200">
        <v>0</v>
      </c>
      <c r="U70" s="200">
        <v>0.78</v>
      </c>
      <c r="V70" s="200">
        <v>0.23</v>
      </c>
      <c r="W70" s="200">
        <v>3.95</v>
      </c>
      <c r="X70" s="200">
        <v>1.9</v>
      </c>
      <c r="Y70" s="200">
        <v>0</v>
      </c>
      <c r="Z70" s="200">
        <v>2.84</v>
      </c>
      <c r="AA70" s="200">
        <v>1.01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19.61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4.67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4.49</v>
      </c>
      <c r="L71" s="200">
        <v>124.56</v>
      </c>
      <c r="M71" s="200">
        <v>1.03</v>
      </c>
      <c r="N71" s="200">
        <v>1.33</v>
      </c>
      <c r="O71" s="200">
        <v>0</v>
      </c>
      <c r="P71" s="200">
        <v>1.41</v>
      </c>
      <c r="Q71" s="200">
        <v>0.12</v>
      </c>
      <c r="R71" s="200">
        <v>0.46</v>
      </c>
      <c r="S71" s="200">
        <v>0.28999999999999998</v>
      </c>
      <c r="T71" s="200">
        <v>0</v>
      </c>
      <c r="U71" s="200">
        <v>0.78</v>
      </c>
      <c r="V71" s="200">
        <v>0.23</v>
      </c>
      <c r="W71" s="200">
        <v>3.95</v>
      </c>
      <c r="X71" s="200">
        <v>1.9</v>
      </c>
      <c r="Y71" s="200">
        <v>0</v>
      </c>
      <c r="Z71" s="200">
        <v>2.84</v>
      </c>
      <c r="AA71" s="200">
        <v>1.01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19.61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4.67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4.49</v>
      </c>
      <c r="L72" s="200">
        <v>114.92</v>
      </c>
      <c r="M72" s="200">
        <v>1.03</v>
      </c>
      <c r="N72" s="200">
        <v>1.33</v>
      </c>
      <c r="O72" s="200">
        <v>0</v>
      </c>
      <c r="P72" s="200">
        <v>1.41</v>
      </c>
      <c r="Q72" s="200">
        <v>0.12</v>
      </c>
      <c r="R72" s="200">
        <v>0.46</v>
      </c>
      <c r="S72" s="200">
        <v>0.28999999999999998</v>
      </c>
      <c r="T72" s="200">
        <v>0</v>
      </c>
      <c r="U72" s="200">
        <v>0.78</v>
      </c>
      <c r="V72" s="200">
        <v>0.23</v>
      </c>
      <c r="W72" s="200">
        <v>3.95</v>
      </c>
      <c r="X72" s="200">
        <v>1.9</v>
      </c>
      <c r="Y72" s="200">
        <v>0</v>
      </c>
      <c r="Z72" s="200">
        <v>2.84</v>
      </c>
      <c r="AA72" s="200">
        <v>1.01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19.61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4.67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4.8600000000000003</v>
      </c>
      <c r="L73" s="200">
        <v>114.92</v>
      </c>
      <c r="M73" s="200">
        <v>1.03</v>
      </c>
      <c r="N73" s="200">
        <v>1.33</v>
      </c>
      <c r="O73" s="200">
        <v>0</v>
      </c>
      <c r="P73" s="200">
        <v>1.41</v>
      </c>
      <c r="Q73" s="200">
        <v>0.12</v>
      </c>
      <c r="R73" s="200">
        <v>0.46</v>
      </c>
      <c r="S73" s="200">
        <v>0.28999999999999998</v>
      </c>
      <c r="T73" s="200">
        <v>0</v>
      </c>
      <c r="U73" s="200">
        <v>0.78</v>
      </c>
      <c r="V73" s="200">
        <v>0.23</v>
      </c>
      <c r="W73" s="200">
        <v>3.95</v>
      </c>
      <c r="X73" s="200">
        <v>1.9</v>
      </c>
      <c r="Y73" s="200">
        <v>0</v>
      </c>
      <c r="Z73" s="200">
        <v>2.84</v>
      </c>
      <c r="AA73" s="200">
        <v>1.01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19.61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4.67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4.49</v>
      </c>
      <c r="L74" s="200">
        <v>94.69</v>
      </c>
      <c r="M74" s="200">
        <v>1.03</v>
      </c>
      <c r="N74" s="200">
        <v>1.33</v>
      </c>
      <c r="O74" s="200">
        <v>0</v>
      </c>
      <c r="P74" s="200">
        <v>1.41</v>
      </c>
      <c r="Q74" s="200">
        <v>0.12</v>
      </c>
      <c r="R74" s="200">
        <v>0.46</v>
      </c>
      <c r="S74" s="200">
        <v>0.28999999999999998</v>
      </c>
      <c r="T74" s="200">
        <v>0</v>
      </c>
      <c r="U74" s="200">
        <v>0.78</v>
      </c>
      <c r="V74" s="200">
        <v>0.23</v>
      </c>
      <c r="W74" s="200">
        <v>3.95</v>
      </c>
      <c r="X74" s="200">
        <v>1.9</v>
      </c>
      <c r="Y74" s="200">
        <v>0</v>
      </c>
      <c r="Z74" s="200">
        <v>2.84</v>
      </c>
      <c r="AA74" s="200">
        <v>1.01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19.61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4.49</v>
      </c>
      <c r="L75" s="200">
        <v>54.22</v>
      </c>
      <c r="M75" s="200">
        <v>1.03</v>
      </c>
      <c r="N75" s="200">
        <v>1.33</v>
      </c>
      <c r="O75" s="200">
        <v>0</v>
      </c>
      <c r="P75" s="200">
        <v>1.41</v>
      </c>
      <c r="Q75" s="200">
        <v>0.12</v>
      </c>
      <c r="R75" s="200">
        <v>0.46</v>
      </c>
      <c r="S75" s="200">
        <v>0.28999999999999998</v>
      </c>
      <c r="T75" s="200">
        <v>0</v>
      </c>
      <c r="U75" s="200">
        <v>0.78</v>
      </c>
      <c r="V75" s="200">
        <v>0.23</v>
      </c>
      <c r="W75" s="200">
        <v>3.95</v>
      </c>
      <c r="X75" s="200">
        <v>1.9</v>
      </c>
      <c r="Y75" s="200">
        <v>0</v>
      </c>
      <c r="Z75" s="200">
        <v>2.84</v>
      </c>
      <c r="AA75" s="200">
        <v>1.01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19.61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0.34</v>
      </c>
      <c r="L76" s="200">
        <v>14.57</v>
      </c>
      <c r="M76" s="200">
        <v>1.03</v>
      </c>
      <c r="N76" s="200">
        <v>1.33</v>
      </c>
      <c r="O76" s="200">
        <v>0</v>
      </c>
      <c r="P76" s="200">
        <v>1.41</v>
      </c>
      <c r="Q76" s="200">
        <v>0.12</v>
      </c>
      <c r="R76" s="200">
        <v>0.46</v>
      </c>
      <c r="S76" s="200">
        <v>0.28999999999999998</v>
      </c>
      <c r="T76" s="200">
        <v>0</v>
      </c>
      <c r="U76" s="200">
        <v>0.78</v>
      </c>
      <c r="V76" s="200">
        <v>0.23</v>
      </c>
      <c r="W76" s="200">
        <v>3.95</v>
      </c>
      <c r="X76" s="200">
        <v>1.9</v>
      </c>
      <c r="Y76" s="200">
        <v>0</v>
      </c>
      <c r="Z76" s="200">
        <v>2.84</v>
      </c>
      <c r="AA76" s="200">
        <v>1.01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0.34</v>
      </c>
      <c r="L77" s="200">
        <v>14.08</v>
      </c>
      <c r="M77" s="200">
        <v>1.03</v>
      </c>
      <c r="N77" s="200">
        <v>1.33</v>
      </c>
      <c r="O77" s="200">
        <v>0</v>
      </c>
      <c r="P77" s="200">
        <v>1.41</v>
      </c>
      <c r="Q77" s="200">
        <v>0.12</v>
      </c>
      <c r="R77" s="200">
        <v>0.46</v>
      </c>
      <c r="S77" s="200">
        <v>0.28999999999999998</v>
      </c>
      <c r="T77" s="200">
        <v>0</v>
      </c>
      <c r="U77" s="200">
        <v>0.78</v>
      </c>
      <c r="V77" s="200">
        <v>0.23</v>
      </c>
      <c r="W77" s="200">
        <v>3.95</v>
      </c>
      <c r="X77" s="200">
        <v>1.9</v>
      </c>
      <c r="Y77" s="200">
        <v>0</v>
      </c>
      <c r="Z77" s="200">
        <v>2.84</v>
      </c>
      <c r="AA77" s="200">
        <v>1.01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0.34</v>
      </c>
      <c r="L78" s="200">
        <v>14.08</v>
      </c>
      <c r="M78" s="200">
        <v>1.03</v>
      </c>
      <c r="N78" s="200">
        <v>1.33</v>
      </c>
      <c r="O78" s="200">
        <v>0</v>
      </c>
      <c r="P78" s="200">
        <v>1.41</v>
      </c>
      <c r="Q78" s="200">
        <v>0.12</v>
      </c>
      <c r="R78" s="200">
        <v>0.46</v>
      </c>
      <c r="S78" s="200">
        <v>0.28999999999999998</v>
      </c>
      <c r="T78" s="200">
        <v>0</v>
      </c>
      <c r="U78" s="200">
        <v>0.78</v>
      </c>
      <c r="V78" s="200">
        <v>0.23</v>
      </c>
      <c r="W78" s="200">
        <v>3.95</v>
      </c>
      <c r="X78" s="200">
        <v>1.9</v>
      </c>
      <c r="Y78" s="200">
        <v>0</v>
      </c>
      <c r="Z78" s="200">
        <v>2.84</v>
      </c>
      <c r="AA78" s="200">
        <v>1.01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0.34</v>
      </c>
      <c r="L79" s="200">
        <v>14.08</v>
      </c>
      <c r="M79" s="200">
        <v>1.03</v>
      </c>
      <c r="N79" s="200">
        <v>1.33</v>
      </c>
      <c r="O79" s="200">
        <v>0</v>
      </c>
      <c r="P79" s="200">
        <v>1.41</v>
      </c>
      <c r="Q79" s="200">
        <v>0.12</v>
      </c>
      <c r="R79" s="200">
        <v>0.46</v>
      </c>
      <c r="S79" s="200">
        <v>0.28999999999999998</v>
      </c>
      <c r="T79" s="200">
        <v>0</v>
      </c>
      <c r="U79" s="200">
        <v>0.78</v>
      </c>
      <c r="V79" s="200">
        <v>0.23</v>
      </c>
      <c r="W79" s="200">
        <v>3.95</v>
      </c>
      <c r="X79" s="200">
        <v>1.9</v>
      </c>
      <c r="Y79" s="200">
        <v>0</v>
      </c>
      <c r="Z79" s="200">
        <v>2.84</v>
      </c>
      <c r="AA79" s="200">
        <v>1.01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0.34</v>
      </c>
      <c r="L80" s="200">
        <v>14.08</v>
      </c>
      <c r="M80" s="200">
        <v>1.03</v>
      </c>
      <c r="N80" s="200">
        <v>1.33</v>
      </c>
      <c r="O80" s="200">
        <v>0</v>
      </c>
      <c r="P80" s="200">
        <v>1.41</v>
      </c>
      <c r="Q80" s="200">
        <v>0.12</v>
      </c>
      <c r="R80" s="200">
        <v>0.46</v>
      </c>
      <c r="S80" s="200">
        <v>0.28999999999999998</v>
      </c>
      <c r="T80" s="200">
        <v>0</v>
      </c>
      <c r="U80" s="200">
        <v>0.78</v>
      </c>
      <c r="V80" s="200">
        <v>0.23</v>
      </c>
      <c r="W80" s="200">
        <v>3.95</v>
      </c>
      <c r="X80" s="200">
        <v>1.9</v>
      </c>
      <c r="Y80" s="200">
        <v>0</v>
      </c>
      <c r="Z80" s="200">
        <v>2.84</v>
      </c>
      <c r="AA80" s="200">
        <v>1.01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0.34</v>
      </c>
      <c r="L81" s="200">
        <v>14.08</v>
      </c>
      <c r="M81" s="200">
        <v>1.03</v>
      </c>
      <c r="N81" s="200">
        <v>1.33</v>
      </c>
      <c r="O81" s="200">
        <v>0</v>
      </c>
      <c r="P81" s="200">
        <v>1.41</v>
      </c>
      <c r="Q81" s="200">
        <v>0.12</v>
      </c>
      <c r="R81" s="200">
        <v>0.46</v>
      </c>
      <c r="S81" s="200">
        <v>0.28999999999999998</v>
      </c>
      <c r="T81" s="200">
        <v>0</v>
      </c>
      <c r="U81" s="200">
        <v>0.78</v>
      </c>
      <c r="V81" s="200">
        <v>0.23</v>
      </c>
      <c r="W81" s="200">
        <v>3.95</v>
      </c>
      <c r="X81" s="200">
        <v>1.9</v>
      </c>
      <c r="Y81" s="200">
        <v>0</v>
      </c>
      <c r="Z81" s="200">
        <v>2.84</v>
      </c>
      <c r="AA81" s="200">
        <v>1.01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0.34</v>
      </c>
      <c r="L82" s="200">
        <v>14.08</v>
      </c>
      <c r="M82" s="200">
        <v>1.03</v>
      </c>
      <c r="N82" s="200">
        <v>1.33</v>
      </c>
      <c r="O82" s="200">
        <v>0</v>
      </c>
      <c r="P82" s="200">
        <v>1.41</v>
      </c>
      <c r="Q82" s="200">
        <v>0.12</v>
      </c>
      <c r="R82" s="200">
        <v>0.46</v>
      </c>
      <c r="S82" s="200">
        <v>0.28999999999999998</v>
      </c>
      <c r="T82" s="200">
        <v>0</v>
      </c>
      <c r="U82" s="200">
        <v>0.78</v>
      </c>
      <c r="V82" s="200">
        <v>0.23</v>
      </c>
      <c r="W82" s="200">
        <v>3.95</v>
      </c>
      <c r="X82" s="200">
        <v>1.9</v>
      </c>
      <c r="Y82" s="200">
        <v>0</v>
      </c>
      <c r="Z82" s="200">
        <v>2.84</v>
      </c>
      <c r="AA82" s="200">
        <v>1.01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19.61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0.34</v>
      </c>
      <c r="L83" s="200">
        <v>14.08</v>
      </c>
      <c r="M83" s="200">
        <v>1.03</v>
      </c>
      <c r="N83" s="200">
        <v>1.33</v>
      </c>
      <c r="O83" s="200">
        <v>0</v>
      </c>
      <c r="P83" s="200">
        <v>1.41</v>
      </c>
      <c r="Q83" s="200">
        <v>0.12</v>
      </c>
      <c r="R83" s="200">
        <v>0.46</v>
      </c>
      <c r="S83" s="200">
        <v>0.28999999999999998</v>
      </c>
      <c r="T83" s="200">
        <v>0</v>
      </c>
      <c r="U83" s="200">
        <v>0.78</v>
      </c>
      <c r="V83" s="200">
        <v>0.23</v>
      </c>
      <c r="W83" s="200">
        <v>3.95</v>
      </c>
      <c r="X83" s="200">
        <v>1.9</v>
      </c>
      <c r="Y83" s="200">
        <v>0</v>
      </c>
      <c r="Z83" s="200">
        <v>2.84</v>
      </c>
      <c r="AA83" s="200">
        <v>1.01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19.61</v>
      </c>
      <c r="AL83" s="200">
        <v>0</v>
      </c>
      <c r="AM83" s="200">
        <v>0</v>
      </c>
      <c r="AN83" s="200">
        <v>0</v>
      </c>
      <c r="AO83" s="200">
        <v>269.18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4.49</v>
      </c>
      <c r="L84" s="200">
        <v>65.790000000000006</v>
      </c>
      <c r="M84" s="200">
        <v>1.03</v>
      </c>
      <c r="N84" s="200">
        <v>1.33</v>
      </c>
      <c r="O84" s="200">
        <v>0</v>
      </c>
      <c r="P84" s="200">
        <v>1.41</v>
      </c>
      <c r="Q84" s="200">
        <v>0.27</v>
      </c>
      <c r="R84" s="200">
        <v>5.84</v>
      </c>
      <c r="S84" s="200">
        <v>4.25</v>
      </c>
      <c r="T84" s="200">
        <v>0</v>
      </c>
      <c r="U84" s="200">
        <v>0.78</v>
      </c>
      <c r="V84" s="200">
        <v>0.23</v>
      </c>
      <c r="W84" s="200">
        <v>3.95</v>
      </c>
      <c r="X84" s="200">
        <v>1.9</v>
      </c>
      <c r="Y84" s="200">
        <v>0</v>
      </c>
      <c r="Z84" s="200">
        <v>29.52</v>
      </c>
      <c r="AA84" s="200">
        <v>19.96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19.61</v>
      </c>
      <c r="AL84" s="200">
        <v>0</v>
      </c>
      <c r="AM84" s="200">
        <v>0</v>
      </c>
      <c r="AN84" s="200">
        <v>0</v>
      </c>
      <c r="AO84" s="200">
        <v>269.18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4.49</v>
      </c>
      <c r="L85" s="200">
        <v>113.96</v>
      </c>
      <c r="M85" s="200">
        <v>1.03</v>
      </c>
      <c r="N85" s="200">
        <v>1.33</v>
      </c>
      <c r="O85" s="200">
        <v>0</v>
      </c>
      <c r="P85" s="200">
        <v>1.41</v>
      </c>
      <c r="Q85" s="200">
        <v>0.27</v>
      </c>
      <c r="R85" s="200">
        <v>0.46</v>
      </c>
      <c r="S85" s="200">
        <v>4.25</v>
      </c>
      <c r="T85" s="200">
        <v>0</v>
      </c>
      <c r="U85" s="200">
        <v>0.78</v>
      </c>
      <c r="V85" s="200">
        <v>0.23</v>
      </c>
      <c r="W85" s="200">
        <v>3.95</v>
      </c>
      <c r="X85" s="200">
        <v>1.9</v>
      </c>
      <c r="Y85" s="200">
        <v>0</v>
      </c>
      <c r="Z85" s="200">
        <v>2.84</v>
      </c>
      <c r="AA85" s="200">
        <v>1.01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19.61</v>
      </c>
      <c r="AL85" s="200">
        <v>0</v>
      </c>
      <c r="AM85" s="200">
        <v>0</v>
      </c>
      <c r="AN85" s="200">
        <v>0</v>
      </c>
      <c r="AO85" s="200">
        <v>269.18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4.49</v>
      </c>
      <c r="L86" s="200">
        <v>180.44</v>
      </c>
      <c r="M86" s="200">
        <v>1.03</v>
      </c>
      <c r="N86" s="200">
        <v>1.33</v>
      </c>
      <c r="O86" s="200">
        <v>0</v>
      </c>
      <c r="P86" s="200">
        <v>1.41</v>
      </c>
      <c r="Q86" s="200">
        <v>0.12</v>
      </c>
      <c r="R86" s="200">
        <v>0.46</v>
      </c>
      <c r="S86" s="200">
        <v>0.28999999999999998</v>
      </c>
      <c r="T86" s="200">
        <v>0</v>
      </c>
      <c r="U86" s="200">
        <v>0.78</v>
      </c>
      <c r="V86" s="200">
        <v>0.23</v>
      </c>
      <c r="W86" s="200">
        <v>3.95</v>
      </c>
      <c r="X86" s="200">
        <v>1.9</v>
      </c>
      <c r="Y86" s="200">
        <v>0</v>
      </c>
      <c r="Z86" s="200">
        <v>2.84</v>
      </c>
      <c r="AA86" s="200">
        <v>1.01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19.61</v>
      </c>
      <c r="AL86" s="200">
        <v>0</v>
      </c>
      <c r="AM86" s="200">
        <v>0</v>
      </c>
      <c r="AN86" s="200">
        <v>0</v>
      </c>
      <c r="AO86" s="200">
        <v>269.18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4.49</v>
      </c>
      <c r="L87" s="200">
        <v>180.44</v>
      </c>
      <c r="M87" s="200">
        <v>1.03</v>
      </c>
      <c r="N87" s="200">
        <v>1.33</v>
      </c>
      <c r="O87" s="200">
        <v>0</v>
      </c>
      <c r="P87" s="200">
        <v>1.41</v>
      </c>
      <c r="Q87" s="200">
        <v>0.27</v>
      </c>
      <c r="R87" s="200">
        <v>0.46</v>
      </c>
      <c r="S87" s="200">
        <v>4.25</v>
      </c>
      <c r="T87" s="200">
        <v>0</v>
      </c>
      <c r="U87" s="200">
        <v>0.78</v>
      </c>
      <c r="V87" s="200">
        <v>0.23</v>
      </c>
      <c r="W87" s="200">
        <v>3.95</v>
      </c>
      <c r="X87" s="200">
        <v>1.9</v>
      </c>
      <c r="Y87" s="200">
        <v>0</v>
      </c>
      <c r="Z87" s="200">
        <v>2.84</v>
      </c>
      <c r="AA87" s="200">
        <v>1.01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19.61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4.49</v>
      </c>
      <c r="L88" s="200">
        <v>180.44</v>
      </c>
      <c r="M88" s="200">
        <v>1.03</v>
      </c>
      <c r="N88" s="200">
        <v>1.33</v>
      </c>
      <c r="O88" s="200">
        <v>0</v>
      </c>
      <c r="P88" s="200">
        <v>1.41</v>
      </c>
      <c r="Q88" s="200">
        <v>0.27</v>
      </c>
      <c r="R88" s="200">
        <v>0.46</v>
      </c>
      <c r="S88" s="200">
        <v>4.25</v>
      </c>
      <c r="T88" s="200">
        <v>0</v>
      </c>
      <c r="U88" s="200">
        <v>0.78</v>
      </c>
      <c r="V88" s="200">
        <v>0.23</v>
      </c>
      <c r="W88" s="200">
        <v>3.95</v>
      </c>
      <c r="X88" s="200">
        <v>1.9</v>
      </c>
      <c r="Y88" s="200">
        <v>0</v>
      </c>
      <c r="Z88" s="200">
        <v>2.84</v>
      </c>
      <c r="AA88" s="200">
        <v>1.01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19.61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4.49</v>
      </c>
      <c r="L89" s="200">
        <v>180.44</v>
      </c>
      <c r="M89" s="200">
        <v>1.03</v>
      </c>
      <c r="N89" s="200">
        <v>1.33</v>
      </c>
      <c r="O89" s="200">
        <v>0</v>
      </c>
      <c r="P89" s="200">
        <v>1.41</v>
      </c>
      <c r="Q89" s="200">
        <v>0.27</v>
      </c>
      <c r="R89" s="200">
        <v>0.46</v>
      </c>
      <c r="S89" s="200">
        <v>4.25</v>
      </c>
      <c r="T89" s="200">
        <v>0</v>
      </c>
      <c r="U89" s="200">
        <v>0.78</v>
      </c>
      <c r="V89" s="200">
        <v>0.23</v>
      </c>
      <c r="W89" s="200">
        <v>3.95</v>
      </c>
      <c r="X89" s="200">
        <v>1.9</v>
      </c>
      <c r="Y89" s="200">
        <v>0</v>
      </c>
      <c r="Z89" s="200">
        <v>2.84</v>
      </c>
      <c r="AA89" s="200">
        <v>1.01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13.11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4.49</v>
      </c>
      <c r="L90" s="200">
        <v>180.44</v>
      </c>
      <c r="M90" s="200">
        <v>1.03</v>
      </c>
      <c r="N90" s="200">
        <v>1.33</v>
      </c>
      <c r="O90" s="200">
        <v>0</v>
      </c>
      <c r="P90" s="200">
        <v>1.41</v>
      </c>
      <c r="Q90" s="200">
        <v>0.27</v>
      </c>
      <c r="R90" s="200">
        <v>0.46</v>
      </c>
      <c r="S90" s="200">
        <v>4.25</v>
      </c>
      <c r="T90" s="200">
        <v>0</v>
      </c>
      <c r="U90" s="200">
        <v>0.78</v>
      </c>
      <c r="V90" s="200">
        <v>0.23</v>
      </c>
      <c r="W90" s="200">
        <v>3.95</v>
      </c>
      <c r="X90" s="200">
        <v>1.9</v>
      </c>
      <c r="Y90" s="200">
        <v>0</v>
      </c>
      <c r="Z90" s="200">
        <v>2.84</v>
      </c>
      <c r="AA90" s="200">
        <v>1.01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13.11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4.49</v>
      </c>
      <c r="L91" s="200">
        <v>180.44</v>
      </c>
      <c r="M91" s="200">
        <v>1.03</v>
      </c>
      <c r="N91" s="200">
        <v>1.33</v>
      </c>
      <c r="O91" s="200">
        <v>0</v>
      </c>
      <c r="P91" s="200">
        <v>1.41</v>
      </c>
      <c r="Q91" s="200">
        <v>0.27</v>
      </c>
      <c r="R91" s="200">
        <v>0.46</v>
      </c>
      <c r="S91" s="200">
        <v>4.25</v>
      </c>
      <c r="T91" s="200">
        <v>0</v>
      </c>
      <c r="U91" s="200">
        <v>0.78</v>
      </c>
      <c r="V91" s="200">
        <v>0.23</v>
      </c>
      <c r="W91" s="200">
        <v>3.95</v>
      </c>
      <c r="X91" s="200">
        <v>1.9</v>
      </c>
      <c r="Y91" s="200">
        <v>0</v>
      </c>
      <c r="Z91" s="200">
        <v>2.84</v>
      </c>
      <c r="AA91" s="200">
        <v>1.01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13.11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4.49</v>
      </c>
      <c r="L92" s="200">
        <v>180.44</v>
      </c>
      <c r="M92" s="200">
        <v>1.03</v>
      </c>
      <c r="N92" s="200">
        <v>1.33</v>
      </c>
      <c r="O92" s="200">
        <v>0</v>
      </c>
      <c r="P92" s="200">
        <v>1.41</v>
      </c>
      <c r="Q92" s="200">
        <v>0.27</v>
      </c>
      <c r="R92" s="200">
        <v>5.84</v>
      </c>
      <c r="S92" s="200">
        <v>4.25</v>
      </c>
      <c r="T92" s="200">
        <v>0</v>
      </c>
      <c r="U92" s="200">
        <v>0.78</v>
      </c>
      <c r="V92" s="200">
        <v>0.23</v>
      </c>
      <c r="W92" s="200">
        <v>3.95</v>
      </c>
      <c r="X92" s="200">
        <v>1.9</v>
      </c>
      <c r="Y92" s="200">
        <v>0</v>
      </c>
      <c r="Z92" s="200">
        <v>29.52</v>
      </c>
      <c r="AA92" s="200">
        <v>19.96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13.11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4.49</v>
      </c>
      <c r="L93" s="200">
        <v>180.44</v>
      </c>
      <c r="M93" s="200">
        <v>1.03</v>
      </c>
      <c r="N93" s="200">
        <v>1.33</v>
      </c>
      <c r="O93" s="200">
        <v>0</v>
      </c>
      <c r="P93" s="200">
        <v>1.41</v>
      </c>
      <c r="Q93" s="200">
        <v>0.16</v>
      </c>
      <c r="R93" s="200">
        <v>5.84</v>
      </c>
      <c r="S93" s="200">
        <v>4.24</v>
      </c>
      <c r="T93" s="200">
        <v>0</v>
      </c>
      <c r="U93" s="200">
        <v>0.78</v>
      </c>
      <c r="V93" s="200">
        <v>0.23</v>
      </c>
      <c r="W93" s="200">
        <v>3.95</v>
      </c>
      <c r="X93" s="200">
        <v>1.9</v>
      </c>
      <c r="Y93" s="200">
        <v>0</v>
      </c>
      <c r="Z93" s="200">
        <v>29.52</v>
      </c>
      <c r="AA93" s="200">
        <v>19.87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11.16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4.49</v>
      </c>
      <c r="L94" s="200">
        <v>180.44</v>
      </c>
      <c r="M94" s="200">
        <v>1.03</v>
      </c>
      <c r="N94" s="200">
        <v>1.33</v>
      </c>
      <c r="O94" s="200">
        <v>0</v>
      </c>
      <c r="P94" s="200">
        <v>1.41</v>
      </c>
      <c r="Q94" s="200">
        <v>0.27</v>
      </c>
      <c r="R94" s="200">
        <v>5.84</v>
      </c>
      <c r="S94" s="200">
        <v>4.25</v>
      </c>
      <c r="T94" s="200">
        <v>0</v>
      </c>
      <c r="U94" s="200">
        <v>0.78</v>
      </c>
      <c r="V94" s="200">
        <v>0.23</v>
      </c>
      <c r="W94" s="200">
        <v>3.95</v>
      </c>
      <c r="X94" s="200">
        <v>1.9</v>
      </c>
      <c r="Y94" s="200">
        <v>0</v>
      </c>
      <c r="Z94" s="200">
        <v>29.52</v>
      </c>
      <c r="AA94" s="200">
        <v>19.87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11.16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4.49</v>
      </c>
      <c r="L95" s="200">
        <v>180.44</v>
      </c>
      <c r="M95" s="200">
        <v>1.03</v>
      </c>
      <c r="N95" s="200">
        <v>1.33</v>
      </c>
      <c r="O95" s="200">
        <v>0</v>
      </c>
      <c r="P95" s="200">
        <v>1.41</v>
      </c>
      <c r="Q95" s="200">
        <v>0.27</v>
      </c>
      <c r="R95" s="200">
        <v>5.84</v>
      </c>
      <c r="S95" s="200">
        <v>4.25</v>
      </c>
      <c r="T95" s="200">
        <v>0</v>
      </c>
      <c r="U95" s="200">
        <v>0.78</v>
      </c>
      <c r="V95" s="200">
        <v>0.23</v>
      </c>
      <c r="W95" s="200">
        <v>3.95</v>
      </c>
      <c r="X95" s="200">
        <v>1.9</v>
      </c>
      <c r="Y95" s="200">
        <v>0</v>
      </c>
      <c r="Z95" s="200">
        <v>29.52</v>
      </c>
      <c r="AA95" s="200">
        <v>19.96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11.16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4.49</v>
      </c>
      <c r="L96" s="200">
        <v>180.44</v>
      </c>
      <c r="M96" s="200">
        <v>1.03</v>
      </c>
      <c r="N96" s="200">
        <v>1.33</v>
      </c>
      <c r="O96" s="200">
        <v>0</v>
      </c>
      <c r="P96" s="200">
        <v>1.41</v>
      </c>
      <c r="Q96" s="200">
        <v>0.27</v>
      </c>
      <c r="R96" s="200">
        <v>5.84</v>
      </c>
      <c r="S96" s="200">
        <v>4.25</v>
      </c>
      <c r="T96" s="200">
        <v>0</v>
      </c>
      <c r="U96" s="200">
        <v>0.78</v>
      </c>
      <c r="V96" s="200">
        <v>0.23</v>
      </c>
      <c r="W96" s="200">
        <v>3.95</v>
      </c>
      <c r="X96" s="200">
        <v>1.9</v>
      </c>
      <c r="Y96" s="200">
        <v>0</v>
      </c>
      <c r="Z96" s="200">
        <v>29.52</v>
      </c>
      <c r="AA96" s="200">
        <v>19.96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11.16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4.49</v>
      </c>
      <c r="L97" s="200">
        <v>180.44</v>
      </c>
      <c r="M97" s="200">
        <v>1.03</v>
      </c>
      <c r="N97" s="200">
        <v>1.33</v>
      </c>
      <c r="O97" s="200">
        <v>0</v>
      </c>
      <c r="P97" s="200">
        <v>1.41</v>
      </c>
      <c r="Q97" s="200">
        <v>0.27</v>
      </c>
      <c r="R97" s="200">
        <v>5.84</v>
      </c>
      <c r="S97" s="200">
        <v>4.25</v>
      </c>
      <c r="T97" s="200">
        <v>0</v>
      </c>
      <c r="U97" s="200">
        <v>0.78</v>
      </c>
      <c r="V97" s="200">
        <v>0.23</v>
      </c>
      <c r="W97" s="200">
        <v>3.95</v>
      </c>
      <c r="X97" s="200">
        <v>1.9</v>
      </c>
      <c r="Y97" s="200">
        <v>0</v>
      </c>
      <c r="Z97" s="200">
        <v>29.52</v>
      </c>
      <c r="AA97" s="200">
        <v>19.96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11.16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4.49</v>
      </c>
      <c r="L98" s="200">
        <v>180.44</v>
      </c>
      <c r="M98" s="200">
        <v>1.03</v>
      </c>
      <c r="N98" s="200">
        <v>1.33</v>
      </c>
      <c r="O98" s="200">
        <v>0</v>
      </c>
      <c r="P98" s="200">
        <v>1.41</v>
      </c>
      <c r="Q98" s="200">
        <v>0.27</v>
      </c>
      <c r="R98" s="200">
        <v>5.84</v>
      </c>
      <c r="S98" s="200">
        <v>4.25</v>
      </c>
      <c r="T98" s="200">
        <v>0</v>
      </c>
      <c r="U98" s="200">
        <v>0.78</v>
      </c>
      <c r="V98" s="200">
        <v>0.23</v>
      </c>
      <c r="W98" s="200">
        <v>3.95</v>
      </c>
      <c r="X98" s="200">
        <v>1.9</v>
      </c>
      <c r="Y98" s="200">
        <v>0</v>
      </c>
      <c r="Z98" s="200">
        <v>29.52</v>
      </c>
      <c r="AA98" s="200">
        <v>19.96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11.16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8.4082500000000032E-2</v>
      </c>
      <c r="L99">
        <f t="shared" si="0"/>
        <v>3.0677799999999995</v>
      </c>
      <c r="M99">
        <f t="shared" si="0"/>
        <v>2.472000000000002E-2</v>
      </c>
      <c r="N99">
        <f t="shared" si="0"/>
        <v>3.1919999999999969E-2</v>
      </c>
      <c r="O99">
        <f t="shared" si="0"/>
        <v>0</v>
      </c>
      <c r="P99">
        <f t="shared" si="0"/>
        <v>3.383999999999994E-2</v>
      </c>
      <c r="Q99">
        <f t="shared" si="0"/>
        <v>5.8099999999999983E-3</v>
      </c>
      <c r="R99">
        <f t="shared" si="0"/>
        <v>6.9042500000000034E-2</v>
      </c>
      <c r="S99">
        <f t="shared" si="0"/>
        <v>5.5879999999999985E-2</v>
      </c>
      <c r="T99">
        <f t="shared" si="0"/>
        <v>0</v>
      </c>
      <c r="U99">
        <f t="shared" si="0"/>
        <v>1.8882500000000017E-2</v>
      </c>
      <c r="V99">
        <f t="shared" si="0"/>
        <v>2.1160000000000019E-2</v>
      </c>
      <c r="W99">
        <f t="shared" si="0"/>
        <v>0.1031374999999998</v>
      </c>
      <c r="X99">
        <f t="shared" si="0"/>
        <v>0.11823749999999957</v>
      </c>
      <c r="Y99">
        <f t="shared" si="0"/>
        <v>0</v>
      </c>
      <c r="Z99">
        <f t="shared" si="0"/>
        <v>0.46390999999999982</v>
      </c>
      <c r="AA99">
        <f t="shared" si="0"/>
        <v>0.22823499999999999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0.29404500000000017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-13.971</v>
      </c>
      <c r="D27" s="82">
        <v>0</v>
      </c>
      <c r="E27" s="82">
        <v>0</v>
      </c>
      <c r="F27" s="82">
        <v>-19.029</v>
      </c>
      <c r="G27" s="82">
        <v>-33</v>
      </c>
      <c r="H27" s="76"/>
      <c r="I27" s="31">
        <v>25</v>
      </c>
      <c r="J27" s="82">
        <v>13.971</v>
      </c>
      <c r="K27" s="82">
        <v>0</v>
      </c>
      <c r="L27" s="82">
        <v>0</v>
      </c>
      <c r="M27" s="82">
        <v>0</v>
      </c>
      <c r="N27" s="82">
        <v>13.971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19.029</v>
      </c>
      <c r="AF27" s="82">
        <v>0</v>
      </c>
      <c r="AG27" s="82">
        <v>0</v>
      </c>
      <c r="AH27" s="82">
        <v>0</v>
      </c>
      <c r="AI27" s="82">
        <v>19.029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13.971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-13.971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19.029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-19.029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139.71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139.71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190.29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190.29</v>
      </c>
      <c r="DF27" s="81">
        <f t="shared" si="31"/>
        <v>33</v>
      </c>
      <c r="DG27" s="81">
        <f t="shared" si="32"/>
        <v>-13.971</v>
      </c>
      <c r="DH27" s="81">
        <f t="shared" si="33"/>
        <v>0</v>
      </c>
      <c r="DI27" s="81">
        <f t="shared" si="34"/>
        <v>0</v>
      </c>
      <c r="DJ27" s="81">
        <f t="shared" si="35"/>
        <v>-19.029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-85.519000000000005</v>
      </c>
      <c r="D28" s="82">
        <v>0</v>
      </c>
      <c r="E28" s="82">
        <v>0</v>
      </c>
      <c r="F28" s="82">
        <v>-24.481000000000002</v>
      </c>
      <c r="G28" s="82">
        <v>-110</v>
      </c>
      <c r="H28" s="76"/>
      <c r="I28" s="31">
        <v>26</v>
      </c>
      <c r="J28" s="82">
        <v>85.519000000000005</v>
      </c>
      <c r="K28" s="82">
        <v>0</v>
      </c>
      <c r="L28" s="82">
        <v>0</v>
      </c>
      <c r="M28" s="82">
        <v>0</v>
      </c>
      <c r="N28" s="82">
        <v>85.519000000000005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24.481000000000002</v>
      </c>
      <c r="AF28" s="82">
        <v>0</v>
      </c>
      <c r="AG28" s="82">
        <v>0</v>
      </c>
      <c r="AH28" s="82">
        <v>0</v>
      </c>
      <c r="AI28" s="82">
        <v>24.481000000000002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85.519000000000005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-85.519000000000005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24.481000000000002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-24.481000000000002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855.19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855.19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244.81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244.81</v>
      </c>
      <c r="DF28" s="81">
        <f t="shared" si="31"/>
        <v>110</v>
      </c>
      <c r="DG28" s="81">
        <f t="shared" si="32"/>
        <v>-85.519000000000005</v>
      </c>
      <c r="DH28" s="81">
        <f t="shared" si="33"/>
        <v>0</v>
      </c>
      <c r="DI28" s="81">
        <f t="shared" si="34"/>
        <v>0</v>
      </c>
      <c r="DJ28" s="81">
        <f t="shared" si="35"/>
        <v>-24.481000000000002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-76</v>
      </c>
      <c r="D29" s="82">
        <v>0</v>
      </c>
      <c r="E29" s="82">
        <v>0</v>
      </c>
      <c r="F29" s="82">
        <v>0</v>
      </c>
      <c r="G29" s="82">
        <v>-76</v>
      </c>
      <c r="H29" s="76"/>
      <c r="I29" s="31">
        <v>27</v>
      </c>
      <c r="J29" s="82">
        <v>76</v>
      </c>
      <c r="K29" s="82">
        <v>0</v>
      </c>
      <c r="L29" s="82">
        <v>0</v>
      </c>
      <c r="M29" s="82">
        <v>0</v>
      </c>
      <c r="N29" s="82">
        <v>76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76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-76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760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760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76</v>
      </c>
      <c r="DG29" s="81">
        <f t="shared" si="32"/>
        <v>-76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-36</v>
      </c>
      <c r="D30" s="82">
        <v>0</v>
      </c>
      <c r="E30" s="82">
        <v>0</v>
      </c>
      <c r="F30" s="82">
        <v>0</v>
      </c>
      <c r="G30" s="82">
        <v>-36</v>
      </c>
      <c r="H30" s="76"/>
      <c r="I30" s="31">
        <v>28</v>
      </c>
      <c r="J30" s="82">
        <v>36</v>
      </c>
      <c r="K30" s="82">
        <v>0</v>
      </c>
      <c r="L30" s="82">
        <v>0</v>
      </c>
      <c r="M30" s="82">
        <v>0</v>
      </c>
      <c r="N30" s="82">
        <v>36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36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-36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360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360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36</v>
      </c>
      <c r="DG30" s="81">
        <f t="shared" si="32"/>
        <v>-36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-29</v>
      </c>
      <c r="D31" s="82">
        <v>0</v>
      </c>
      <c r="E31" s="82">
        <v>0</v>
      </c>
      <c r="F31" s="82">
        <v>0</v>
      </c>
      <c r="G31" s="82">
        <v>-29</v>
      </c>
      <c r="H31" s="76"/>
      <c r="I31" s="31">
        <v>29</v>
      </c>
      <c r="J31" s="82">
        <v>29</v>
      </c>
      <c r="K31" s="82">
        <v>0</v>
      </c>
      <c r="L31" s="82">
        <v>0</v>
      </c>
      <c r="M31" s="82">
        <v>0</v>
      </c>
      <c r="N31" s="82">
        <v>29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29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-29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290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290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29</v>
      </c>
      <c r="DG31" s="81">
        <f t="shared" si="32"/>
        <v>-29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-70</v>
      </c>
      <c r="D32" s="82">
        <v>0</v>
      </c>
      <c r="E32" s="82">
        <v>0</v>
      </c>
      <c r="F32" s="82">
        <v>-137.864</v>
      </c>
      <c r="G32" s="82">
        <v>-207.864</v>
      </c>
      <c r="H32" s="76"/>
      <c r="I32" s="31">
        <v>30</v>
      </c>
      <c r="J32" s="82">
        <v>70</v>
      </c>
      <c r="K32" s="82">
        <v>0</v>
      </c>
      <c r="L32" s="82">
        <v>0</v>
      </c>
      <c r="M32" s="82">
        <v>0</v>
      </c>
      <c r="N32" s="82">
        <v>70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137.864</v>
      </c>
      <c r="AF32" s="82">
        <v>0</v>
      </c>
      <c r="AG32" s="82">
        <v>0</v>
      </c>
      <c r="AH32" s="82">
        <v>0</v>
      </c>
      <c r="AI32" s="82">
        <v>137.864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70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-70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137.864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-137.864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700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700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1378.64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1378.64</v>
      </c>
      <c r="DF32" s="81">
        <f t="shared" si="31"/>
        <v>207.864</v>
      </c>
      <c r="DG32" s="81">
        <f t="shared" si="32"/>
        <v>-70</v>
      </c>
      <c r="DH32" s="81">
        <f t="shared" si="33"/>
        <v>0</v>
      </c>
      <c r="DI32" s="81">
        <f t="shared" si="34"/>
        <v>0</v>
      </c>
      <c r="DJ32" s="81">
        <f t="shared" si="35"/>
        <v>-137.864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-55</v>
      </c>
      <c r="D33" s="82">
        <v>0</v>
      </c>
      <c r="E33" s="82">
        <v>0</v>
      </c>
      <c r="F33" s="82">
        <v>-125.795</v>
      </c>
      <c r="G33" s="82">
        <v>-180.79499999999999</v>
      </c>
      <c r="H33" s="76"/>
      <c r="I33" s="31">
        <v>31</v>
      </c>
      <c r="J33" s="82">
        <v>55</v>
      </c>
      <c r="K33" s="82">
        <v>0</v>
      </c>
      <c r="L33" s="82">
        <v>0</v>
      </c>
      <c r="M33" s="82">
        <v>0</v>
      </c>
      <c r="N33" s="82">
        <v>55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125.795</v>
      </c>
      <c r="AF33" s="82">
        <v>0</v>
      </c>
      <c r="AG33" s="82">
        <v>0</v>
      </c>
      <c r="AH33" s="82">
        <v>0</v>
      </c>
      <c r="AI33" s="82">
        <v>125.795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55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-55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125.795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-125.795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550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550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1257.95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1257.95</v>
      </c>
      <c r="DF33" s="81">
        <f t="shared" si="31"/>
        <v>180.79500000000002</v>
      </c>
      <c r="DG33" s="81">
        <f t="shared" si="32"/>
        <v>-55</v>
      </c>
      <c r="DH33" s="81">
        <f t="shared" si="33"/>
        <v>0</v>
      </c>
      <c r="DI33" s="81">
        <f t="shared" si="34"/>
        <v>0</v>
      </c>
      <c r="DJ33" s="81">
        <f t="shared" si="35"/>
        <v>-125.795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-60</v>
      </c>
      <c r="D34" s="82">
        <v>0</v>
      </c>
      <c r="E34" s="82">
        <v>0</v>
      </c>
      <c r="F34" s="82">
        <v>-133.095</v>
      </c>
      <c r="G34" s="82">
        <v>-193.095</v>
      </c>
      <c r="H34" s="76"/>
      <c r="I34" s="31">
        <v>32</v>
      </c>
      <c r="J34" s="82">
        <v>60</v>
      </c>
      <c r="K34" s="82">
        <v>0</v>
      </c>
      <c r="L34" s="82">
        <v>0</v>
      </c>
      <c r="M34" s="82">
        <v>0</v>
      </c>
      <c r="N34" s="82">
        <v>60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133.095</v>
      </c>
      <c r="AF34" s="82">
        <v>0</v>
      </c>
      <c r="AG34" s="82">
        <v>0</v>
      </c>
      <c r="AH34" s="82">
        <v>0</v>
      </c>
      <c r="AI34" s="82">
        <v>133.095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60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-60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133.095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-133.095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600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600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1330.95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1330.95</v>
      </c>
      <c r="DF34" s="81">
        <f t="shared" si="31"/>
        <v>193.095</v>
      </c>
      <c r="DG34" s="81">
        <f t="shared" si="32"/>
        <v>-60</v>
      </c>
      <c r="DH34" s="81">
        <f t="shared" si="33"/>
        <v>0</v>
      </c>
      <c r="DI34" s="81">
        <f t="shared" si="34"/>
        <v>0</v>
      </c>
      <c r="DJ34" s="81">
        <f t="shared" si="35"/>
        <v>-133.095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-110</v>
      </c>
      <c r="D35" s="82">
        <v>0</v>
      </c>
      <c r="E35" s="82">
        <v>0</v>
      </c>
      <c r="F35" s="82">
        <v>-130.04499999999999</v>
      </c>
      <c r="G35" s="82">
        <v>-240.04499999999999</v>
      </c>
      <c r="H35" s="76"/>
      <c r="I35" s="31">
        <v>33</v>
      </c>
      <c r="J35" s="82">
        <v>110</v>
      </c>
      <c r="K35" s="82">
        <v>0</v>
      </c>
      <c r="L35" s="82">
        <v>0</v>
      </c>
      <c r="M35" s="82">
        <v>0</v>
      </c>
      <c r="N35" s="82">
        <v>110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130.04499999999999</v>
      </c>
      <c r="AF35" s="82">
        <v>0</v>
      </c>
      <c r="AG35" s="82">
        <v>0</v>
      </c>
      <c r="AH35" s="82">
        <v>0</v>
      </c>
      <c r="AI35" s="82">
        <v>130.04499999999999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110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-110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130.04499999999999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-130.04499999999999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1100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1100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1300.4499999999998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1300.4499999999998</v>
      </c>
      <c r="DF35" s="81">
        <f t="shared" si="31"/>
        <v>240.04499999999999</v>
      </c>
      <c r="DG35" s="81">
        <f t="shared" si="32"/>
        <v>-110</v>
      </c>
      <c r="DH35" s="81">
        <f t="shared" si="33"/>
        <v>0</v>
      </c>
      <c r="DI35" s="81">
        <f t="shared" si="34"/>
        <v>0</v>
      </c>
      <c r="DJ35" s="81">
        <f t="shared" si="35"/>
        <v>-130.04499999999999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-115</v>
      </c>
      <c r="D36" s="82">
        <v>0</v>
      </c>
      <c r="E36" s="82">
        <v>0</v>
      </c>
      <c r="F36" s="82">
        <v>-107.892</v>
      </c>
      <c r="G36" s="82">
        <v>-222.892</v>
      </c>
      <c r="H36" s="76"/>
      <c r="I36" s="31">
        <v>34</v>
      </c>
      <c r="J36" s="82">
        <v>115</v>
      </c>
      <c r="K36" s="82">
        <v>0</v>
      </c>
      <c r="L36" s="82">
        <v>0</v>
      </c>
      <c r="M36" s="82">
        <v>0</v>
      </c>
      <c r="N36" s="82">
        <v>115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107.892</v>
      </c>
      <c r="AF36" s="82">
        <v>0</v>
      </c>
      <c r="AG36" s="82">
        <v>0</v>
      </c>
      <c r="AH36" s="82">
        <v>0</v>
      </c>
      <c r="AI36" s="82">
        <v>107.892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115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-115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107.892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-107.892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1150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1150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1078.92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1078.92</v>
      </c>
      <c r="DF36" s="81">
        <f t="shared" si="31"/>
        <v>222.892</v>
      </c>
      <c r="DG36" s="81">
        <f t="shared" si="32"/>
        <v>-115</v>
      </c>
      <c r="DH36" s="81">
        <f t="shared" si="33"/>
        <v>0</v>
      </c>
      <c r="DI36" s="81">
        <f t="shared" si="34"/>
        <v>0</v>
      </c>
      <c r="DJ36" s="81">
        <f t="shared" si="35"/>
        <v>-107.892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-135</v>
      </c>
      <c r="D37" s="82">
        <v>0</v>
      </c>
      <c r="E37" s="82">
        <v>0</v>
      </c>
      <c r="F37" s="82">
        <v>-123.926</v>
      </c>
      <c r="G37" s="82">
        <v>-258.92599999999999</v>
      </c>
      <c r="H37" s="76"/>
      <c r="I37" s="31">
        <v>35</v>
      </c>
      <c r="J37" s="82">
        <v>135</v>
      </c>
      <c r="K37" s="82">
        <v>0</v>
      </c>
      <c r="L37" s="82">
        <v>0</v>
      </c>
      <c r="M37" s="82">
        <v>0</v>
      </c>
      <c r="N37" s="82">
        <v>135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123.926</v>
      </c>
      <c r="AF37" s="82">
        <v>0</v>
      </c>
      <c r="AG37" s="82">
        <v>0</v>
      </c>
      <c r="AH37" s="82">
        <v>0</v>
      </c>
      <c r="AI37" s="82">
        <v>123.926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135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-135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123.926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-123.926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1350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1350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1239.26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1239.26</v>
      </c>
      <c r="DF37" s="81">
        <f t="shared" si="31"/>
        <v>258.92599999999999</v>
      </c>
      <c r="DG37" s="81">
        <f t="shared" si="32"/>
        <v>-135</v>
      </c>
      <c r="DH37" s="81">
        <f t="shared" si="33"/>
        <v>0</v>
      </c>
      <c r="DI37" s="81">
        <f t="shared" si="34"/>
        <v>0</v>
      </c>
      <c r="DJ37" s="81">
        <f t="shared" si="35"/>
        <v>-123.926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-69</v>
      </c>
      <c r="D38" s="82">
        <v>0</v>
      </c>
      <c r="E38" s="82">
        <v>0</v>
      </c>
      <c r="F38" s="82">
        <v>0</v>
      </c>
      <c r="G38" s="82">
        <v>-69</v>
      </c>
      <c r="H38" s="76"/>
      <c r="I38" s="31">
        <v>36</v>
      </c>
      <c r="J38" s="82">
        <v>69</v>
      </c>
      <c r="K38" s="82">
        <v>0</v>
      </c>
      <c r="L38" s="82">
        <v>0</v>
      </c>
      <c r="M38" s="82">
        <v>0</v>
      </c>
      <c r="N38" s="82">
        <v>69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69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-69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690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690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69</v>
      </c>
      <c r="DG38" s="81">
        <f t="shared" si="32"/>
        <v>-69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-85</v>
      </c>
      <c r="D39" s="82">
        <v>0</v>
      </c>
      <c r="E39" s="82">
        <v>0</v>
      </c>
      <c r="F39" s="82">
        <v>0</v>
      </c>
      <c r="G39" s="82">
        <v>-85</v>
      </c>
      <c r="H39" s="76"/>
      <c r="I39" s="31">
        <v>37</v>
      </c>
      <c r="J39" s="82">
        <v>85</v>
      </c>
      <c r="K39" s="82">
        <v>0</v>
      </c>
      <c r="L39" s="82">
        <v>0</v>
      </c>
      <c r="M39" s="82">
        <v>0</v>
      </c>
      <c r="N39" s="82">
        <v>85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85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-85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850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850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85</v>
      </c>
      <c r="DG39" s="81">
        <f t="shared" si="32"/>
        <v>-85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-66</v>
      </c>
      <c r="D40" s="82">
        <v>0</v>
      </c>
      <c r="E40" s="82">
        <v>0</v>
      </c>
      <c r="F40" s="82">
        <v>0</v>
      </c>
      <c r="G40" s="82">
        <v>-66</v>
      </c>
      <c r="H40" s="76"/>
      <c r="I40" s="31">
        <v>38</v>
      </c>
      <c r="J40" s="82">
        <v>66</v>
      </c>
      <c r="K40" s="82">
        <v>0</v>
      </c>
      <c r="L40" s="82">
        <v>0</v>
      </c>
      <c r="M40" s="82">
        <v>0</v>
      </c>
      <c r="N40" s="82">
        <v>66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66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-66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660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660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66</v>
      </c>
      <c r="DG40" s="81">
        <f t="shared" si="32"/>
        <v>-66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-76</v>
      </c>
      <c r="D41" s="82">
        <v>0</v>
      </c>
      <c r="E41" s="82">
        <v>0</v>
      </c>
      <c r="F41" s="82">
        <v>0</v>
      </c>
      <c r="G41" s="82">
        <v>-76</v>
      </c>
      <c r="H41" s="76"/>
      <c r="I41" s="31">
        <v>39</v>
      </c>
      <c r="J41" s="82">
        <v>76</v>
      </c>
      <c r="K41" s="82">
        <v>0</v>
      </c>
      <c r="L41" s="82">
        <v>0</v>
      </c>
      <c r="M41" s="82">
        <v>0</v>
      </c>
      <c r="N41" s="82">
        <v>76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76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-76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760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760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76</v>
      </c>
      <c r="DG41" s="81">
        <f t="shared" si="32"/>
        <v>-76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-36</v>
      </c>
      <c r="D42" s="82">
        <v>0</v>
      </c>
      <c r="E42" s="82">
        <v>0</v>
      </c>
      <c r="F42" s="82">
        <v>0</v>
      </c>
      <c r="G42" s="82">
        <v>-36</v>
      </c>
      <c r="H42" s="76"/>
      <c r="I42" s="31">
        <v>40</v>
      </c>
      <c r="J42" s="82">
        <v>36</v>
      </c>
      <c r="K42" s="82">
        <v>0</v>
      </c>
      <c r="L42" s="82">
        <v>0</v>
      </c>
      <c r="M42" s="82">
        <v>0</v>
      </c>
      <c r="N42" s="82">
        <v>36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36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-36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360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360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36</v>
      </c>
      <c r="DG42" s="81">
        <f t="shared" si="32"/>
        <v>-36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-41</v>
      </c>
      <c r="D43" s="82">
        <v>0</v>
      </c>
      <c r="E43" s="82">
        <v>0</v>
      </c>
      <c r="F43" s="82">
        <v>0</v>
      </c>
      <c r="G43" s="82">
        <v>-41</v>
      </c>
      <c r="H43" s="76"/>
      <c r="I43" s="31">
        <v>41</v>
      </c>
      <c r="J43" s="82">
        <v>41</v>
      </c>
      <c r="K43" s="82">
        <v>0</v>
      </c>
      <c r="L43" s="82">
        <v>0</v>
      </c>
      <c r="M43" s="82">
        <v>0</v>
      </c>
      <c r="N43" s="82">
        <v>41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41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-41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410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410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41</v>
      </c>
      <c r="DG43" s="81">
        <f t="shared" si="32"/>
        <v>-41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-35</v>
      </c>
      <c r="D44" s="82">
        <v>0</v>
      </c>
      <c r="E44" s="82">
        <v>0</v>
      </c>
      <c r="F44" s="82">
        <v>0</v>
      </c>
      <c r="G44" s="82">
        <v>-35</v>
      </c>
      <c r="H44" s="76"/>
      <c r="I44" s="31">
        <v>42</v>
      </c>
      <c r="J44" s="82">
        <v>35</v>
      </c>
      <c r="K44" s="82">
        <v>0</v>
      </c>
      <c r="L44" s="82">
        <v>0</v>
      </c>
      <c r="M44" s="82">
        <v>0</v>
      </c>
      <c r="N44" s="82">
        <v>35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35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-35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350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350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35</v>
      </c>
      <c r="DG44" s="81">
        <f t="shared" si="32"/>
        <v>-35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-61.719000000000001</v>
      </c>
      <c r="G77" s="82">
        <v>-61.719000000000001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61.719000000000001</v>
      </c>
      <c r="AF77" s="82">
        <v>0</v>
      </c>
      <c r="AG77" s="82">
        <v>0</v>
      </c>
      <c r="AH77" s="82">
        <v>0</v>
      </c>
      <c r="AI77" s="82">
        <v>61.719000000000001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61.719000000000001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-61.719000000000001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617.19000000000005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617.19000000000005</v>
      </c>
      <c r="DF77" s="81">
        <f t="shared" si="59"/>
        <v>61.719000000000001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-61.719000000000001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-45</v>
      </c>
      <c r="D78" s="82">
        <v>0</v>
      </c>
      <c r="E78" s="82">
        <v>0</v>
      </c>
      <c r="F78" s="82">
        <v>-74.712000000000003</v>
      </c>
      <c r="G78" s="82">
        <v>-119.712</v>
      </c>
      <c r="H78" s="76"/>
      <c r="I78" s="31">
        <v>76</v>
      </c>
      <c r="J78" s="82">
        <v>45</v>
      </c>
      <c r="K78" s="82">
        <v>0</v>
      </c>
      <c r="L78" s="82">
        <v>0</v>
      </c>
      <c r="M78" s="82">
        <v>0</v>
      </c>
      <c r="N78" s="82">
        <v>45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74.712000000000003</v>
      </c>
      <c r="AF78" s="82">
        <v>0</v>
      </c>
      <c r="AG78" s="82">
        <v>0</v>
      </c>
      <c r="AH78" s="82">
        <v>0</v>
      </c>
      <c r="AI78" s="82">
        <v>74.712000000000003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45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-45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74.712000000000003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-74.712000000000003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450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450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747.12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747.12</v>
      </c>
      <c r="DF78" s="81">
        <f t="shared" si="59"/>
        <v>119.712</v>
      </c>
      <c r="DG78" s="81">
        <f t="shared" si="60"/>
        <v>-45</v>
      </c>
      <c r="DH78" s="81">
        <f t="shared" si="61"/>
        <v>0</v>
      </c>
      <c r="DI78" s="81">
        <f t="shared" si="62"/>
        <v>0</v>
      </c>
      <c r="DJ78" s="81">
        <f t="shared" si="63"/>
        <v>-74.712000000000003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-35</v>
      </c>
      <c r="D79" s="82">
        <v>0</v>
      </c>
      <c r="E79" s="82">
        <v>0</v>
      </c>
      <c r="F79" s="82">
        <v>-49.52</v>
      </c>
      <c r="G79" s="82">
        <v>-84.52</v>
      </c>
      <c r="H79" s="76"/>
      <c r="I79" s="31">
        <v>77</v>
      </c>
      <c r="J79" s="82">
        <v>35</v>
      </c>
      <c r="K79" s="82">
        <v>0</v>
      </c>
      <c r="L79" s="82">
        <v>0</v>
      </c>
      <c r="M79" s="82">
        <v>0</v>
      </c>
      <c r="N79" s="82">
        <v>35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49.52</v>
      </c>
      <c r="AF79" s="82">
        <v>0</v>
      </c>
      <c r="AG79" s="82">
        <v>0</v>
      </c>
      <c r="AH79" s="82">
        <v>0</v>
      </c>
      <c r="AI79" s="82">
        <v>49.52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49.52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-49.52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495.20000000000005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495.20000000000005</v>
      </c>
      <c r="DF79" s="81">
        <f t="shared" si="59"/>
        <v>84.52000000000001</v>
      </c>
      <c r="DG79" s="81">
        <f t="shared" si="60"/>
        <v>-35</v>
      </c>
      <c r="DH79" s="81">
        <f t="shared" si="61"/>
        <v>0</v>
      </c>
      <c r="DI79" s="81">
        <f t="shared" si="62"/>
        <v>0</v>
      </c>
      <c r="DJ79" s="81">
        <f t="shared" si="63"/>
        <v>-49.52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-30</v>
      </c>
      <c r="D80" s="82">
        <v>0</v>
      </c>
      <c r="E80" s="82">
        <v>0</v>
      </c>
      <c r="F80" s="82">
        <v>-43.668999999999997</v>
      </c>
      <c r="G80" s="82">
        <v>-73.668999999999997</v>
      </c>
      <c r="H80" s="76"/>
      <c r="I80" s="31">
        <v>78</v>
      </c>
      <c r="J80" s="82">
        <v>30</v>
      </c>
      <c r="K80" s="82">
        <v>0</v>
      </c>
      <c r="L80" s="82">
        <v>0</v>
      </c>
      <c r="M80" s="82">
        <v>0</v>
      </c>
      <c r="N80" s="82">
        <v>30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43.668999999999997</v>
      </c>
      <c r="AF80" s="82">
        <v>0</v>
      </c>
      <c r="AG80" s="82">
        <v>0</v>
      </c>
      <c r="AH80" s="82">
        <v>0</v>
      </c>
      <c r="AI80" s="82">
        <v>43.668999999999997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43.668999999999997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-43.668999999999997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436.68999999999994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436.68999999999994</v>
      </c>
      <c r="DF80" s="81">
        <f t="shared" si="59"/>
        <v>73.668999999999997</v>
      </c>
      <c r="DG80" s="81">
        <f t="shared" si="60"/>
        <v>-30</v>
      </c>
      <c r="DH80" s="81">
        <f t="shared" si="61"/>
        <v>0</v>
      </c>
      <c r="DI80" s="81">
        <f t="shared" si="62"/>
        <v>0</v>
      </c>
      <c r="DJ80" s="81">
        <f t="shared" si="63"/>
        <v>-43.668999999999997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-40.167000000000002</v>
      </c>
      <c r="G81" s="82">
        <v>-40.167000000000002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40.167000000000002</v>
      </c>
      <c r="AF81" s="82">
        <v>0</v>
      </c>
      <c r="AG81" s="82">
        <v>0</v>
      </c>
      <c r="AH81" s="82">
        <v>0</v>
      </c>
      <c r="AI81" s="82">
        <v>40.167000000000002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40.167000000000002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-40.167000000000002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401.67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401.67</v>
      </c>
      <c r="DF81" s="81">
        <f t="shared" si="59"/>
        <v>40.167000000000002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-40.167000000000002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-94</v>
      </c>
      <c r="D83" s="82">
        <v>0</v>
      </c>
      <c r="E83" s="82">
        <v>0</v>
      </c>
      <c r="F83" s="82">
        <v>-100.873</v>
      </c>
      <c r="G83" s="82">
        <v>-194.87299999999999</v>
      </c>
      <c r="H83" s="76"/>
      <c r="I83" s="31">
        <v>81</v>
      </c>
      <c r="J83" s="82">
        <v>94</v>
      </c>
      <c r="K83" s="82">
        <v>0</v>
      </c>
      <c r="L83" s="82">
        <v>0</v>
      </c>
      <c r="M83" s="82">
        <v>0</v>
      </c>
      <c r="N83" s="82">
        <v>94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100.873</v>
      </c>
      <c r="AF83" s="82">
        <v>0</v>
      </c>
      <c r="AG83" s="82">
        <v>0</v>
      </c>
      <c r="AH83" s="82">
        <v>0</v>
      </c>
      <c r="AI83" s="82">
        <v>100.873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100.873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-100.873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1008.73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1008.73</v>
      </c>
      <c r="DF83" s="81">
        <f t="shared" si="59"/>
        <v>194.87299999999999</v>
      </c>
      <c r="DG83" s="81">
        <f t="shared" si="60"/>
        <v>-94</v>
      </c>
      <c r="DH83" s="81">
        <f t="shared" si="61"/>
        <v>0</v>
      </c>
      <c r="DI83" s="81">
        <f t="shared" si="62"/>
        <v>0</v>
      </c>
      <c r="DJ83" s="81">
        <f t="shared" si="63"/>
        <v>-100.873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-95</v>
      </c>
      <c r="D84" s="82">
        <v>0</v>
      </c>
      <c r="E84" s="82">
        <v>0</v>
      </c>
      <c r="F84" s="82">
        <v>0</v>
      </c>
      <c r="G84" s="82">
        <v>-95</v>
      </c>
      <c r="H84" s="76"/>
      <c r="I84" s="31">
        <v>82</v>
      </c>
      <c r="J84" s="82">
        <v>95</v>
      </c>
      <c r="K84" s="82">
        <v>0</v>
      </c>
      <c r="L84" s="82">
        <v>0</v>
      </c>
      <c r="M84" s="82">
        <v>0</v>
      </c>
      <c r="N84" s="82">
        <v>95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95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-95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950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950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95</v>
      </c>
      <c r="DG84" s="81">
        <f t="shared" si="60"/>
        <v>-95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-129</v>
      </c>
      <c r="D85" s="82">
        <v>0</v>
      </c>
      <c r="E85" s="82">
        <v>0</v>
      </c>
      <c r="F85" s="82">
        <v>-1.573</v>
      </c>
      <c r="G85" s="82">
        <v>-130.57300000000001</v>
      </c>
      <c r="H85" s="76"/>
      <c r="I85" s="31">
        <v>83</v>
      </c>
      <c r="J85" s="82">
        <v>129</v>
      </c>
      <c r="K85" s="82">
        <v>0</v>
      </c>
      <c r="L85" s="82">
        <v>0</v>
      </c>
      <c r="M85" s="82">
        <v>0</v>
      </c>
      <c r="N85" s="82">
        <v>129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1.573</v>
      </c>
      <c r="AF85" s="82">
        <v>0</v>
      </c>
      <c r="AG85" s="82">
        <v>0</v>
      </c>
      <c r="AH85" s="82">
        <v>0</v>
      </c>
      <c r="AI85" s="82">
        <v>1.573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129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-129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1.573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-1.573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1290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1290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15.73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15.73</v>
      </c>
      <c r="DF85" s="81">
        <f t="shared" si="59"/>
        <v>130.57300000000001</v>
      </c>
      <c r="DG85" s="81">
        <f t="shared" si="60"/>
        <v>-129</v>
      </c>
      <c r="DH85" s="81">
        <f t="shared" si="61"/>
        <v>0</v>
      </c>
      <c r="DI85" s="81">
        <f t="shared" si="62"/>
        <v>0</v>
      </c>
      <c r="DJ85" s="81">
        <f t="shared" si="63"/>
        <v>-1.573</v>
      </c>
      <c r="DK85" s="84">
        <f t="shared" si="37"/>
        <v>7.5495165674510645E-15</v>
      </c>
    </row>
    <row r="86" spans="1:115" ht="15.75" thickBot="1">
      <c r="A86" s="76"/>
      <c r="B86" s="31">
        <v>84</v>
      </c>
      <c r="C86" s="82">
        <v>-111</v>
      </c>
      <c r="D86" s="82">
        <v>0</v>
      </c>
      <c r="E86" s="82">
        <v>0</v>
      </c>
      <c r="F86" s="82">
        <v>0</v>
      </c>
      <c r="G86" s="82">
        <v>-111</v>
      </c>
      <c r="H86" s="76"/>
      <c r="I86" s="31">
        <v>84</v>
      </c>
      <c r="J86" s="82">
        <v>111</v>
      </c>
      <c r="K86" s="82">
        <v>0</v>
      </c>
      <c r="L86" s="82">
        <v>0</v>
      </c>
      <c r="M86" s="82">
        <v>0</v>
      </c>
      <c r="N86" s="82">
        <v>111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111</v>
      </c>
      <c r="DG86" s="81">
        <f t="shared" si="60"/>
        <v>-111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-117.105</v>
      </c>
      <c r="D87" s="82">
        <v>0</v>
      </c>
      <c r="E87" s="82">
        <v>0</v>
      </c>
      <c r="F87" s="82">
        <v>-50.895000000000003</v>
      </c>
      <c r="G87" s="82">
        <v>-168</v>
      </c>
      <c r="H87" s="76"/>
      <c r="I87" s="31">
        <v>85</v>
      </c>
      <c r="J87" s="82">
        <v>117.105</v>
      </c>
      <c r="K87" s="82">
        <v>0</v>
      </c>
      <c r="L87" s="82">
        <v>0</v>
      </c>
      <c r="M87" s="82">
        <v>0</v>
      </c>
      <c r="N87" s="82">
        <v>117.105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50.895000000000003</v>
      </c>
      <c r="AF87" s="82">
        <v>0</v>
      </c>
      <c r="AG87" s="82">
        <v>0</v>
      </c>
      <c r="AH87" s="82">
        <v>0</v>
      </c>
      <c r="AI87" s="82">
        <v>50.895000000000003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117.105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-117.105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50.895000000000003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-50.895000000000003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1171.05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1171.05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508.95000000000005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508.95000000000005</v>
      </c>
      <c r="DF87" s="81">
        <f t="shared" si="59"/>
        <v>168</v>
      </c>
      <c r="DG87" s="81">
        <f t="shared" si="60"/>
        <v>-117.105</v>
      </c>
      <c r="DH87" s="81">
        <f t="shared" si="61"/>
        <v>0</v>
      </c>
      <c r="DI87" s="81">
        <f t="shared" si="62"/>
        <v>0</v>
      </c>
      <c r="DJ87" s="81">
        <f t="shared" si="63"/>
        <v>-50.895000000000003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-64.113</v>
      </c>
      <c r="D88" s="82">
        <v>0</v>
      </c>
      <c r="E88" s="82">
        <v>0</v>
      </c>
      <c r="F88" s="82">
        <v>-61.887</v>
      </c>
      <c r="G88" s="82">
        <v>-126</v>
      </c>
      <c r="H88" s="76"/>
      <c r="I88" s="31">
        <v>86</v>
      </c>
      <c r="J88" s="82">
        <v>64.113</v>
      </c>
      <c r="K88" s="82">
        <v>0</v>
      </c>
      <c r="L88" s="82">
        <v>0</v>
      </c>
      <c r="M88" s="82">
        <v>0</v>
      </c>
      <c r="N88" s="82">
        <v>64.113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61.887</v>
      </c>
      <c r="AF88" s="82">
        <v>0</v>
      </c>
      <c r="AG88" s="82">
        <v>0</v>
      </c>
      <c r="AH88" s="82">
        <v>0</v>
      </c>
      <c r="AI88" s="82">
        <v>61.887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64.113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-64.113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61.887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-61.887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641.13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641.13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618.87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618.87</v>
      </c>
      <c r="DF88" s="81">
        <f t="shared" si="59"/>
        <v>126</v>
      </c>
      <c r="DG88" s="81">
        <f t="shared" si="60"/>
        <v>-64.113</v>
      </c>
      <c r="DH88" s="81">
        <f t="shared" si="61"/>
        <v>0</v>
      </c>
      <c r="DI88" s="81">
        <f t="shared" si="62"/>
        <v>0</v>
      </c>
      <c r="DJ88" s="81">
        <f t="shared" si="63"/>
        <v>-61.887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-41.912999999999997</v>
      </c>
      <c r="D89" s="82">
        <v>0</v>
      </c>
      <c r="E89" s="82">
        <v>0</v>
      </c>
      <c r="F89" s="82">
        <v>-57.087000000000003</v>
      </c>
      <c r="G89" s="82">
        <v>-99</v>
      </c>
      <c r="H89" s="76"/>
      <c r="I89" s="31">
        <v>87</v>
      </c>
      <c r="J89" s="82">
        <v>41.912999999999997</v>
      </c>
      <c r="K89" s="82">
        <v>0</v>
      </c>
      <c r="L89" s="82">
        <v>0</v>
      </c>
      <c r="M89" s="82">
        <v>0</v>
      </c>
      <c r="N89" s="82">
        <v>41.912999999999997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57.087000000000003</v>
      </c>
      <c r="AF89" s="82">
        <v>0</v>
      </c>
      <c r="AG89" s="82">
        <v>0</v>
      </c>
      <c r="AH89" s="82">
        <v>0</v>
      </c>
      <c r="AI89" s="82">
        <v>57.087000000000003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41.912999999999997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-41.912999999999997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57.087000000000003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-57.087000000000003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419.13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419.13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570.87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570.87</v>
      </c>
      <c r="DF89" s="81">
        <f t="shared" si="59"/>
        <v>99</v>
      </c>
      <c r="DG89" s="81">
        <f t="shared" si="60"/>
        <v>-41.912999999999997</v>
      </c>
      <c r="DH89" s="81">
        <f t="shared" si="61"/>
        <v>0</v>
      </c>
      <c r="DI89" s="81">
        <f t="shared" si="62"/>
        <v>0</v>
      </c>
      <c r="DJ89" s="81">
        <f t="shared" si="63"/>
        <v>-57.087000000000003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-43.457000000000001</v>
      </c>
      <c r="D90" s="82">
        <v>0</v>
      </c>
      <c r="E90" s="82">
        <v>0</v>
      </c>
      <c r="F90" s="82">
        <v>-50.542999999999999</v>
      </c>
      <c r="G90" s="82">
        <v>-94</v>
      </c>
      <c r="H90" s="76"/>
      <c r="I90" s="31">
        <v>88</v>
      </c>
      <c r="J90" s="82">
        <v>43.457000000000001</v>
      </c>
      <c r="K90" s="82">
        <v>0</v>
      </c>
      <c r="L90" s="82">
        <v>0</v>
      </c>
      <c r="M90" s="82">
        <v>0</v>
      </c>
      <c r="N90" s="82">
        <v>43.457000000000001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50.542999999999999</v>
      </c>
      <c r="AF90" s="82">
        <v>0</v>
      </c>
      <c r="AG90" s="82">
        <v>0</v>
      </c>
      <c r="AH90" s="82">
        <v>0</v>
      </c>
      <c r="AI90" s="82">
        <v>50.542999999999999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43.457000000000001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-43.457000000000001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50.542999999999999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-50.542999999999999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434.57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434.57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505.43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505.43</v>
      </c>
      <c r="DF90" s="81">
        <f t="shared" si="59"/>
        <v>94</v>
      </c>
      <c r="DG90" s="81">
        <f t="shared" si="60"/>
        <v>-43.457000000000001</v>
      </c>
      <c r="DH90" s="81">
        <f t="shared" si="61"/>
        <v>0</v>
      </c>
      <c r="DI90" s="81">
        <f t="shared" si="62"/>
        <v>0</v>
      </c>
      <c r="DJ90" s="81">
        <f t="shared" si="63"/>
        <v>-50.542999999999999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-30.481999999999999</v>
      </c>
      <c r="D91" s="82">
        <v>0</v>
      </c>
      <c r="E91" s="82">
        <v>0</v>
      </c>
      <c r="F91" s="82">
        <v>-41.518000000000001</v>
      </c>
      <c r="G91" s="82">
        <v>-72</v>
      </c>
      <c r="H91" s="76"/>
      <c r="I91" s="31">
        <v>89</v>
      </c>
      <c r="J91" s="82">
        <v>30.481999999999999</v>
      </c>
      <c r="K91" s="82">
        <v>0</v>
      </c>
      <c r="L91" s="82">
        <v>0</v>
      </c>
      <c r="M91" s="82">
        <v>0</v>
      </c>
      <c r="N91" s="82">
        <v>30.481999999999999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41.518000000000001</v>
      </c>
      <c r="AF91" s="82">
        <v>0</v>
      </c>
      <c r="AG91" s="82">
        <v>0</v>
      </c>
      <c r="AH91" s="82">
        <v>0</v>
      </c>
      <c r="AI91" s="82">
        <v>41.518000000000001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30.481999999999999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-30.481999999999999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41.518000000000001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-41.518000000000001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304.82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304.82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415.18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415.18</v>
      </c>
      <c r="DF91" s="81">
        <f t="shared" si="59"/>
        <v>72</v>
      </c>
      <c r="DG91" s="81">
        <f t="shared" si="60"/>
        <v>-30.481999999999999</v>
      </c>
      <c r="DH91" s="81">
        <f t="shared" si="61"/>
        <v>0</v>
      </c>
      <c r="DI91" s="81">
        <f t="shared" si="62"/>
        <v>0</v>
      </c>
      <c r="DJ91" s="81">
        <f t="shared" si="63"/>
        <v>-41.518000000000001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-13.971</v>
      </c>
      <c r="D92" s="82">
        <v>0</v>
      </c>
      <c r="E92" s="82">
        <v>0</v>
      </c>
      <c r="F92" s="82">
        <v>-19.029</v>
      </c>
      <c r="G92" s="82">
        <v>-33</v>
      </c>
      <c r="H92" s="76"/>
      <c r="I92" s="31">
        <v>90</v>
      </c>
      <c r="J92" s="82">
        <v>13.971</v>
      </c>
      <c r="K92" s="82">
        <v>0</v>
      </c>
      <c r="L92" s="82">
        <v>0</v>
      </c>
      <c r="M92" s="82">
        <v>0</v>
      </c>
      <c r="N92" s="82">
        <v>13.971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19.029</v>
      </c>
      <c r="AF92" s="82">
        <v>0</v>
      </c>
      <c r="AG92" s="82">
        <v>0</v>
      </c>
      <c r="AH92" s="82">
        <v>0</v>
      </c>
      <c r="AI92" s="82">
        <v>19.029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13.971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-13.971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19.029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-19.029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139.71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139.71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190.29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190.29</v>
      </c>
      <c r="DF92" s="81">
        <f t="shared" si="59"/>
        <v>33</v>
      </c>
      <c r="DG92" s="81">
        <f t="shared" si="60"/>
        <v>-13.971</v>
      </c>
      <c r="DH92" s="81">
        <f t="shared" si="61"/>
        <v>0</v>
      </c>
      <c r="DI92" s="81">
        <f t="shared" si="62"/>
        <v>0</v>
      </c>
      <c r="DJ92" s="81">
        <f t="shared" si="63"/>
        <v>-19.029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0.51088275000000005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-0.51088275000000005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0.36382975000000001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-0.36382975000000001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0.51088275000000005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0.51088275000000005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0.36382975000000017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0.36382975000000017</v>
      </c>
      <c r="DE99" s="86"/>
      <c r="DF99" s="81">
        <f t="shared" si="59"/>
        <v>0.8747125</v>
      </c>
      <c r="DG99" s="81">
        <f t="shared" si="60"/>
        <v>-0.51088275000000005</v>
      </c>
      <c r="DH99" s="81">
        <f t="shared" si="61"/>
        <v>0</v>
      </c>
      <c r="DI99" s="81">
        <f t="shared" si="62"/>
        <v>0</v>
      </c>
      <c r="DJ99" s="81">
        <f t="shared" si="63"/>
        <v>-0.36382975000000001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375.12</v>
      </c>
      <c r="H3" s="174">
        <f t="shared" ref="H3:H66" ca="1" si="2">INDIRECT("ISGS_Delhi_pp!" &amp; $V$3 &amp; X3)</f>
        <v>361.42811999999998</v>
      </c>
      <c r="I3" s="178">
        <f ca="1">INDIRECT("BRPL_EOD!" &amp; $V$3 &amp; X3)</f>
        <v>269.77999999999997</v>
      </c>
      <c r="J3" s="176">
        <f ca="1">INDIRECT("BYPL_EOD!" &amp; $V$3 &amp; X3)</f>
        <v>86.72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361.43</v>
      </c>
      <c r="N3" s="175">
        <f ca="1">INDIRECT("BRPL_ISGS_exbus!" &amp; $V$3 &amp; X3)</f>
        <v>269.77859672301685</v>
      </c>
      <c r="O3" s="176">
        <f ca="1">INDIRECT("BYPL_ISGS_exbus!" &amp; $V$3 &amp; X3)</f>
        <v>86.719548920676189</v>
      </c>
      <c r="P3" s="176">
        <f ca="1">INDIRECT("TPDDL_ISGS_exbus!" &amp; $V$3 &amp; X3)</f>
        <v>4.9299743563068912</v>
      </c>
      <c r="Q3" s="176">
        <f ca="1">INDIRECT("NDMC_ISGS_exbus!" &amp; $V$3 &amp; X3)</f>
        <v>0</v>
      </c>
      <c r="R3" s="177">
        <f ca="1">SUM(N3:Q3)</f>
        <v>361.42811999999992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375.12</v>
      </c>
      <c r="H4" s="182">
        <f t="shared" ca="1" si="2"/>
        <v>361.42811999999998</v>
      </c>
      <c r="I4" s="183">
        <f t="shared" ref="I4:I67" ca="1" si="5">INDIRECT("BRPL_EOD!" &amp; $V$3 &amp; X4)</f>
        <v>269.77999999999997</v>
      </c>
      <c r="J4" s="180">
        <f t="shared" ref="J4:J67" ca="1" si="6">INDIRECT("BYPL_EOD!" &amp; $V$3 &amp; X4)</f>
        <v>86.72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361.43</v>
      </c>
      <c r="N4" s="179">
        <f t="shared" ref="N4:N67" ca="1" si="10">INDIRECT("BRPL_ISGS_exbus!" &amp; $V$3 &amp; X4)</f>
        <v>269.77859672301685</v>
      </c>
      <c r="O4" s="180">
        <f t="shared" ref="O4:O67" ca="1" si="11">INDIRECT("BYPL_ISGS_exbus!" &amp; $V$3 &amp; X4)</f>
        <v>86.719548920676189</v>
      </c>
      <c r="P4" s="180">
        <f t="shared" ref="P4:P67" ca="1" si="12">INDIRECT("TPDDL_ISGS_exbus!" &amp; $V$3 &amp; X4)</f>
        <v>4.9299743563068912</v>
      </c>
      <c r="Q4" s="180">
        <f t="shared" ref="Q4:Q67" ca="1" si="13">INDIRECT("NDMC_ISGS_exbus!" &amp; $V$3 &amp; X4)</f>
        <v>0</v>
      </c>
      <c r="R4" s="181">
        <f t="shared" ref="R4:R67" ca="1" si="14">SUM(N4:Q4)</f>
        <v>361.42811999999992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375.12</v>
      </c>
      <c r="H5" s="182">
        <f t="shared" ca="1" si="2"/>
        <v>361.42811999999998</v>
      </c>
      <c r="I5" s="183">
        <f t="shared" ca="1" si="5"/>
        <v>269.77999999999997</v>
      </c>
      <c r="J5" s="180">
        <f t="shared" ca="1" si="6"/>
        <v>86.72</v>
      </c>
      <c r="K5" s="180">
        <f t="shared" ca="1" si="7"/>
        <v>4.93</v>
      </c>
      <c r="L5" s="180">
        <f t="shared" ca="1" si="8"/>
        <v>0</v>
      </c>
      <c r="M5" s="181">
        <f t="shared" ca="1" si="9"/>
        <v>361.43</v>
      </c>
      <c r="N5" s="179">
        <f t="shared" ca="1" si="10"/>
        <v>269.77859672301685</v>
      </c>
      <c r="O5" s="180">
        <f t="shared" ca="1" si="11"/>
        <v>86.719548920676189</v>
      </c>
      <c r="P5" s="180">
        <f t="shared" ca="1" si="12"/>
        <v>4.9299743563068912</v>
      </c>
      <c r="Q5" s="180">
        <f t="shared" ca="1" si="13"/>
        <v>0</v>
      </c>
      <c r="R5" s="181">
        <f t="shared" ca="1" si="14"/>
        <v>361.42811999999992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375.12</v>
      </c>
      <c r="H6" s="182">
        <f t="shared" ca="1" si="2"/>
        <v>361.42811999999998</v>
      </c>
      <c r="I6" s="183">
        <f t="shared" ca="1" si="5"/>
        <v>269.77999999999997</v>
      </c>
      <c r="J6" s="180">
        <f t="shared" ca="1" si="6"/>
        <v>86.72</v>
      </c>
      <c r="K6" s="180">
        <f t="shared" ca="1" si="7"/>
        <v>4.93</v>
      </c>
      <c r="L6" s="180">
        <f t="shared" ca="1" si="8"/>
        <v>0</v>
      </c>
      <c r="M6" s="181">
        <f t="shared" ca="1" si="9"/>
        <v>361.43</v>
      </c>
      <c r="N6" s="179">
        <f t="shared" ca="1" si="10"/>
        <v>269.77859672301685</v>
      </c>
      <c r="O6" s="180">
        <f t="shared" ca="1" si="11"/>
        <v>86.719548920676189</v>
      </c>
      <c r="P6" s="180">
        <f t="shared" ca="1" si="12"/>
        <v>4.9299743563068912</v>
      </c>
      <c r="Q6" s="180">
        <f t="shared" ca="1" si="13"/>
        <v>0</v>
      </c>
      <c r="R6" s="181">
        <f t="shared" ca="1" si="14"/>
        <v>361.42811999999992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375.12</v>
      </c>
      <c r="H7" s="182">
        <f t="shared" ca="1" si="2"/>
        <v>361.42811999999998</v>
      </c>
      <c r="I7" s="183">
        <f t="shared" ca="1" si="5"/>
        <v>269.77999999999997</v>
      </c>
      <c r="J7" s="180">
        <f t="shared" ca="1" si="6"/>
        <v>86.72</v>
      </c>
      <c r="K7" s="180">
        <f t="shared" ca="1" si="7"/>
        <v>4.93</v>
      </c>
      <c r="L7" s="180">
        <f t="shared" ca="1" si="8"/>
        <v>0</v>
      </c>
      <c r="M7" s="181">
        <f t="shared" ca="1" si="9"/>
        <v>361.43</v>
      </c>
      <c r="N7" s="179">
        <f t="shared" ca="1" si="10"/>
        <v>269.77859672301685</v>
      </c>
      <c r="O7" s="180">
        <f t="shared" ca="1" si="11"/>
        <v>86.719548920676189</v>
      </c>
      <c r="P7" s="180">
        <f t="shared" ca="1" si="12"/>
        <v>4.9299743563068912</v>
      </c>
      <c r="Q7" s="180">
        <f t="shared" ca="1" si="13"/>
        <v>0</v>
      </c>
      <c r="R7" s="181">
        <f t="shared" ca="1" si="14"/>
        <v>361.42811999999992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375.12</v>
      </c>
      <c r="H8" s="182">
        <f t="shared" ca="1" si="2"/>
        <v>361.42811999999998</v>
      </c>
      <c r="I8" s="183">
        <f t="shared" ca="1" si="5"/>
        <v>269.77999999999997</v>
      </c>
      <c r="J8" s="180">
        <f t="shared" ca="1" si="6"/>
        <v>86.72</v>
      </c>
      <c r="K8" s="180">
        <f t="shared" ca="1" si="7"/>
        <v>4.93</v>
      </c>
      <c r="L8" s="180">
        <f t="shared" ca="1" si="8"/>
        <v>0</v>
      </c>
      <c r="M8" s="181">
        <f t="shared" ca="1" si="9"/>
        <v>361.43</v>
      </c>
      <c r="N8" s="179">
        <f t="shared" ca="1" si="10"/>
        <v>269.77859672301685</v>
      </c>
      <c r="O8" s="180">
        <f t="shared" ca="1" si="11"/>
        <v>86.719548920676189</v>
      </c>
      <c r="P8" s="180">
        <f t="shared" ca="1" si="12"/>
        <v>4.9299743563068912</v>
      </c>
      <c r="Q8" s="180">
        <f t="shared" ca="1" si="13"/>
        <v>0</v>
      </c>
      <c r="R8" s="181">
        <f t="shared" ca="1" si="14"/>
        <v>361.42811999999992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375.12</v>
      </c>
      <c r="H9" s="182">
        <f t="shared" ca="1" si="2"/>
        <v>361.42811999999998</v>
      </c>
      <c r="I9" s="183">
        <f t="shared" ca="1" si="5"/>
        <v>269.77999999999997</v>
      </c>
      <c r="J9" s="180">
        <f t="shared" ca="1" si="6"/>
        <v>86.72</v>
      </c>
      <c r="K9" s="180">
        <f t="shared" ca="1" si="7"/>
        <v>4.93</v>
      </c>
      <c r="L9" s="180">
        <f t="shared" ca="1" si="8"/>
        <v>0</v>
      </c>
      <c r="M9" s="181">
        <f t="shared" ca="1" si="9"/>
        <v>361.43</v>
      </c>
      <c r="N9" s="179">
        <f t="shared" ca="1" si="10"/>
        <v>269.77859672301685</v>
      </c>
      <c r="O9" s="180">
        <f t="shared" ca="1" si="11"/>
        <v>86.719548920676189</v>
      </c>
      <c r="P9" s="180">
        <f t="shared" ca="1" si="12"/>
        <v>4.9299743563068912</v>
      </c>
      <c r="Q9" s="180">
        <f t="shared" ca="1" si="13"/>
        <v>0</v>
      </c>
      <c r="R9" s="181">
        <f t="shared" ca="1" si="14"/>
        <v>361.42811999999992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375.12</v>
      </c>
      <c r="H10" s="182">
        <f t="shared" ca="1" si="2"/>
        <v>361.42811999999998</v>
      </c>
      <c r="I10" s="183">
        <f t="shared" ca="1" si="5"/>
        <v>269.77999999999997</v>
      </c>
      <c r="J10" s="180">
        <f t="shared" ca="1" si="6"/>
        <v>86.72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361.43</v>
      </c>
      <c r="N10" s="179">
        <f t="shared" ca="1" si="10"/>
        <v>269.77859672301685</v>
      </c>
      <c r="O10" s="180">
        <f t="shared" ca="1" si="11"/>
        <v>86.719548920676189</v>
      </c>
      <c r="P10" s="180">
        <f t="shared" ca="1" si="12"/>
        <v>4.9299743563068912</v>
      </c>
      <c r="Q10" s="180">
        <f t="shared" ca="1" si="13"/>
        <v>0</v>
      </c>
      <c r="R10" s="181">
        <f t="shared" ca="1" si="14"/>
        <v>361.42811999999992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375.12</v>
      </c>
      <c r="H11" s="182">
        <f t="shared" ca="1" si="2"/>
        <v>361.42811999999998</v>
      </c>
      <c r="I11" s="183">
        <f t="shared" ca="1" si="5"/>
        <v>269.77999999999997</v>
      </c>
      <c r="J11" s="180">
        <f t="shared" ca="1" si="6"/>
        <v>86.72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361.43</v>
      </c>
      <c r="N11" s="179">
        <f t="shared" ca="1" si="10"/>
        <v>269.77859672301685</v>
      </c>
      <c r="O11" s="180">
        <f t="shared" ca="1" si="11"/>
        <v>86.719548920676189</v>
      </c>
      <c r="P11" s="180">
        <f t="shared" ca="1" si="12"/>
        <v>4.9299743563068912</v>
      </c>
      <c r="Q11" s="180">
        <f t="shared" ca="1" si="13"/>
        <v>0</v>
      </c>
      <c r="R11" s="181">
        <f t="shared" ca="1" si="14"/>
        <v>361.42811999999992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375.12</v>
      </c>
      <c r="H12" s="182">
        <f t="shared" ca="1" si="2"/>
        <v>361.42811999999998</v>
      </c>
      <c r="I12" s="183">
        <f t="shared" ca="1" si="5"/>
        <v>269.77999999999997</v>
      </c>
      <c r="J12" s="180">
        <f t="shared" ca="1" si="6"/>
        <v>86.72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361.43</v>
      </c>
      <c r="N12" s="179">
        <f t="shared" ca="1" si="10"/>
        <v>269.77859672301685</v>
      </c>
      <c r="O12" s="180">
        <f t="shared" ca="1" si="11"/>
        <v>86.719548920676189</v>
      </c>
      <c r="P12" s="180">
        <f t="shared" ca="1" si="12"/>
        <v>4.9299743563068912</v>
      </c>
      <c r="Q12" s="180">
        <f t="shared" ca="1" si="13"/>
        <v>0</v>
      </c>
      <c r="R12" s="181">
        <f t="shared" ca="1" si="14"/>
        <v>361.42811999999992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375.17</v>
      </c>
      <c r="H13" s="182">
        <f t="shared" ca="1" si="2"/>
        <v>361.47629499999999</v>
      </c>
      <c r="I13" s="183">
        <f t="shared" ca="1" si="5"/>
        <v>269.83</v>
      </c>
      <c r="J13" s="180">
        <f t="shared" ca="1" si="6"/>
        <v>86.72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361.47999999999996</v>
      </c>
      <c r="N13" s="179">
        <f t="shared" ca="1" si="10"/>
        <v>269.82723436939801</v>
      </c>
      <c r="O13" s="180">
        <f t="shared" ca="1" si="11"/>
        <v>86.719111160783456</v>
      </c>
      <c r="P13" s="180">
        <f t="shared" ca="1" si="12"/>
        <v>4.9299494698185242</v>
      </c>
      <c r="Q13" s="180">
        <f t="shared" ca="1" si="13"/>
        <v>0</v>
      </c>
      <c r="R13" s="181">
        <f t="shared" ca="1" si="14"/>
        <v>361.47629500000005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375.17</v>
      </c>
      <c r="H14" s="182">
        <f t="shared" ca="1" si="2"/>
        <v>361.47629499999999</v>
      </c>
      <c r="I14" s="183">
        <f t="shared" ca="1" si="5"/>
        <v>269.83</v>
      </c>
      <c r="J14" s="180">
        <f t="shared" ca="1" si="6"/>
        <v>86.72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361.47999999999996</v>
      </c>
      <c r="N14" s="179">
        <f t="shared" ca="1" si="10"/>
        <v>269.82723436939801</v>
      </c>
      <c r="O14" s="180">
        <f t="shared" ca="1" si="11"/>
        <v>86.719111160783456</v>
      </c>
      <c r="P14" s="180">
        <f t="shared" ca="1" si="12"/>
        <v>4.9299494698185242</v>
      </c>
      <c r="Q14" s="180">
        <f t="shared" ca="1" si="13"/>
        <v>0</v>
      </c>
      <c r="R14" s="181">
        <f t="shared" ca="1" si="14"/>
        <v>361.47629500000005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375.17</v>
      </c>
      <c r="H15" s="182">
        <f t="shared" ca="1" si="2"/>
        <v>361.47629499999999</v>
      </c>
      <c r="I15" s="183">
        <f t="shared" ca="1" si="5"/>
        <v>269.83</v>
      </c>
      <c r="J15" s="180">
        <f t="shared" ca="1" si="6"/>
        <v>86.72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361.47999999999996</v>
      </c>
      <c r="N15" s="179">
        <f t="shared" ca="1" si="10"/>
        <v>269.82723436939801</v>
      </c>
      <c r="O15" s="180">
        <f t="shared" ca="1" si="11"/>
        <v>86.719111160783456</v>
      </c>
      <c r="P15" s="180">
        <f t="shared" ca="1" si="12"/>
        <v>4.9299494698185242</v>
      </c>
      <c r="Q15" s="180">
        <f t="shared" ca="1" si="13"/>
        <v>0</v>
      </c>
      <c r="R15" s="181">
        <f t="shared" ca="1" si="14"/>
        <v>361.47629500000005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375.17</v>
      </c>
      <c r="H16" s="182">
        <f t="shared" ca="1" si="2"/>
        <v>361.47629499999999</v>
      </c>
      <c r="I16" s="183">
        <f t="shared" ca="1" si="5"/>
        <v>269.83</v>
      </c>
      <c r="J16" s="180">
        <f t="shared" ca="1" si="6"/>
        <v>86.72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361.47999999999996</v>
      </c>
      <c r="N16" s="179">
        <f t="shared" ca="1" si="10"/>
        <v>269.82723436939801</v>
      </c>
      <c r="O16" s="180">
        <f t="shared" ca="1" si="11"/>
        <v>86.719111160783456</v>
      </c>
      <c r="P16" s="180">
        <f t="shared" ca="1" si="12"/>
        <v>4.9299494698185242</v>
      </c>
      <c r="Q16" s="180">
        <f t="shared" ca="1" si="13"/>
        <v>0</v>
      </c>
      <c r="R16" s="181">
        <f t="shared" ca="1" si="14"/>
        <v>361.47629500000005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375.17</v>
      </c>
      <c r="H17" s="182">
        <f t="shared" ca="1" si="2"/>
        <v>361.47629499999999</v>
      </c>
      <c r="I17" s="183">
        <f t="shared" ca="1" si="5"/>
        <v>269.83</v>
      </c>
      <c r="J17" s="180">
        <f t="shared" ca="1" si="6"/>
        <v>86.72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361.47999999999996</v>
      </c>
      <c r="N17" s="179">
        <f t="shared" ca="1" si="10"/>
        <v>269.82723436939801</v>
      </c>
      <c r="O17" s="180">
        <f t="shared" ca="1" si="11"/>
        <v>86.719111160783456</v>
      </c>
      <c r="P17" s="180">
        <f t="shared" ca="1" si="12"/>
        <v>4.9299494698185242</v>
      </c>
      <c r="Q17" s="180">
        <f t="shared" ca="1" si="13"/>
        <v>0</v>
      </c>
      <c r="R17" s="181">
        <f t="shared" ca="1" si="14"/>
        <v>361.47629500000005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375.17</v>
      </c>
      <c r="H18" s="182">
        <f t="shared" ca="1" si="2"/>
        <v>361.47629499999999</v>
      </c>
      <c r="I18" s="183">
        <f t="shared" ca="1" si="5"/>
        <v>269.83</v>
      </c>
      <c r="J18" s="180">
        <f t="shared" ca="1" si="6"/>
        <v>86.72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361.47999999999996</v>
      </c>
      <c r="N18" s="179">
        <f t="shared" ca="1" si="10"/>
        <v>269.82723436939801</v>
      </c>
      <c r="O18" s="180">
        <f t="shared" ca="1" si="11"/>
        <v>86.719111160783456</v>
      </c>
      <c r="P18" s="180">
        <f t="shared" ca="1" si="12"/>
        <v>4.9299494698185242</v>
      </c>
      <c r="Q18" s="180">
        <f t="shared" ca="1" si="13"/>
        <v>0</v>
      </c>
      <c r="R18" s="181">
        <f t="shared" ca="1" si="14"/>
        <v>361.47629500000005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375.17</v>
      </c>
      <c r="H19" s="182">
        <f t="shared" ca="1" si="2"/>
        <v>361.47629499999999</v>
      </c>
      <c r="I19" s="183">
        <f t="shared" ca="1" si="5"/>
        <v>269.83</v>
      </c>
      <c r="J19" s="180">
        <f t="shared" ca="1" si="6"/>
        <v>86.72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361.47999999999996</v>
      </c>
      <c r="N19" s="179">
        <f t="shared" ca="1" si="10"/>
        <v>269.82723436939801</v>
      </c>
      <c r="O19" s="180">
        <f t="shared" ca="1" si="11"/>
        <v>86.719111160783456</v>
      </c>
      <c r="P19" s="180">
        <f t="shared" ca="1" si="12"/>
        <v>4.9299494698185242</v>
      </c>
      <c r="Q19" s="180">
        <f t="shared" ca="1" si="13"/>
        <v>0</v>
      </c>
      <c r="R19" s="181">
        <f t="shared" ca="1" si="14"/>
        <v>361.47629500000005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375.17</v>
      </c>
      <c r="H20" s="182">
        <f t="shared" ca="1" si="2"/>
        <v>361.47629499999999</v>
      </c>
      <c r="I20" s="183">
        <f t="shared" ca="1" si="5"/>
        <v>269.83</v>
      </c>
      <c r="J20" s="180">
        <f t="shared" ca="1" si="6"/>
        <v>86.72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361.47999999999996</v>
      </c>
      <c r="N20" s="179">
        <f t="shared" ca="1" si="10"/>
        <v>269.82723436939801</v>
      </c>
      <c r="O20" s="180">
        <f t="shared" ca="1" si="11"/>
        <v>86.719111160783456</v>
      </c>
      <c r="P20" s="180">
        <f t="shared" ca="1" si="12"/>
        <v>4.9299494698185242</v>
      </c>
      <c r="Q20" s="180">
        <f t="shared" ca="1" si="13"/>
        <v>0</v>
      </c>
      <c r="R20" s="181">
        <f t="shared" ca="1" si="14"/>
        <v>361.47629500000005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375.17</v>
      </c>
      <c r="H21" s="182">
        <f t="shared" ca="1" si="2"/>
        <v>361.47629499999999</v>
      </c>
      <c r="I21" s="183">
        <f t="shared" ca="1" si="5"/>
        <v>269.83</v>
      </c>
      <c r="J21" s="180">
        <f t="shared" ca="1" si="6"/>
        <v>86.72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361.47999999999996</v>
      </c>
      <c r="N21" s="179">
        <f t="shared" ca="1" si="10"/>
        <v>269.82723436939801</v>
      </c>
      <c r="O21" s="180">
        <f t="shared" ca="1" si="11"/>
        <v>86.719111160783456</v>
      </c>
      <c r="P21" s="180">
        <f t="shared" ca="1" si="12"/>
        <v>4.9299494698185242</v>
      </c>
      <c r="Q21" s="180">
        <f t="shared" ca="1" si="13"/>
        <v>0</v>
      </c>
      <c r="R21" s="181">
        <f t="shared" ca="1" si="14"/>
        <v>361.47629500000005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375.17</v>
      </c>
      <c r="H22" s="182">
        <f t="shared" ca="1" si="2"/>
        <v>361.47629499999999</v>
      </c>
      <c r="I22" s="183">
        <f t="shared" ca="1" si="5"/>
        <v>269.83</v>
      </c>
      <c r="J22" s="180">
        <f t="shared" ca="1" si="6"/>
        <v>86.72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361.47999999999996</v>
      </c>
      <c r="N22" s="179">
        <f t="shared" ca="1" si="10"/>
        <v>269.82723436939801</v>
      </c>
      <c r="O22" s="180">
        <f t="shared" ca="1" si="11"/>
        <v>86.719111160783456</v>
      </c>
      <c r="P22" s="180">
        <f t="shared" ca="1" si="12"/>
        <v>4.9299494698185242</v>
      </c>
      <c r="Q22" s="180">
        <f t="shared" ca="1" si="13"/>
        <v>0</v>
      </c>
      <c r="R22" s="181">
        <f t="shared" ca="1" si="14"/>
        <v>361.47629500000005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375.17</v>
      </c>
      <c r="H23" s="182">
        <f t="shared" ca="1" si="2"/>
        <v>361.47629499999999</v>
      </c>
      <c r="I23" s="183">
        <f t="shared" ca="1" si="5"/>
        <v>269.83</v>
      </c>
      <c r="J23" s="180">
        <f t="shared" ca="1" si="6"/>
        <v>86.72</v>
      </c>
      <c r="K23" s="180">
        <f t="shared" ca="1" si="7"/>
        <v>4.93</v>
      </c>
      <c r="L23" s="180">
        <f t="shared" ca="1" si="8"/>
        <v>0</v>
      </c>
      <c r="M23" s="181">
        <f t="shared" ca="1" si="9"/>
        <v>361.47999999999996</v>
      </c>
      <c r="N23" s="179">
        <f t="shared" ca="1" si="10"/>
        <v>269.82723436939801</v>
      </c>
      <c r="O23" s="180">
        <f t="shared" ca="1" si="11"/>
        <v>86.719111160783456</v>
      </c>
      <c r="P23" s="180">
        <f t="shared" ca="1" si="12"/>
        <v>4.9299494698185242</v>
      </c>
      <c r="Q23" s="180">
        <f t="shared" ca="1" si="13"/>
        <v>0</v>
      </c>
      <c r="R23" s="181">
        <f t="shared" ca="1" si="14"/>
        <v>361.47629500000005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375.17</v>
      </c>
      <c r="H24" s="182">
        <f t="shared" ca="1" si="2"/>
        <v>361.47629499999999</v>
      </c>
      <c r="I24" s="183">
        <f t="shared" ca="1" si="5"/>
        <v>269.83</v>
      </c>
      <c r="J24" s="180">
        <f t="shared" ca="1" si="6"/>
        <v>86.72</v>
      </c>
      <c r="K24" s="180">
        <f t="shared" ca="1" si="7"/>
        <v>4.93</v>
      </c>
      <c r="L24" s="180">
        <f t="shared" ca="1" si="8"/>
        <v>0</v>
      </c>
      <c r="M24" s="181">
        <f t="shared" ca="1" si="9"/>
        <v>361.47999999999996</v>
      </c>
      <c r="N24" s="179">
        <f t="shared" ca="1" si="10"/>
        <v>269.82723436939801</v>
      </c>
      <c r="O24" s="180">
        <f t="shared" ca="1" si="11"/>
        <v>86.719111160783456</v>
      </c>
      <c r="P24" s="180">
        <f t="shared" ca="1" si="12"/>
        <v>4.9299494698185242</v>
      </c>
      <c r="Q24" s="180">
        <f t="shared" ca="1" si="13"/>
        <v>0</v>
      </c>
      <c r="R24" s="181">
        <f t="shared" ca="1" si="14"/>
        <v>361.47629500000005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430.68962800000003</v>
      </c>
      <c r="H25" s="182">
        <f t="shared" ca="1" si="2"/>
        <v>414.96945699999998</v>
      </c>
      <c r="I25" s="183">
        <f t="shared" ca="1" si="5"/>
        <v>326.29000000000002</v>
      </c>
      <c r="J25" s="180">
        <f t="shared" ca="1" si="6"/>
        <v>83.9</v>
      </c>
      <c r="K25" s="180">
        <f t="shared" ca="1" si="7"/>
        <v>4.7699999999999996</v>
      </c>
      <c r="L25" s="180">
        <f t="shared" ca="1" si="8"/>
        <v>0</v>
      </c>
      <c r="M25" s="181">
        <f t="shared" ca="1" si="9"/>
        <v>414.96000000000004</v>
      </c>
      <c r="N25" s="179">
        <f t="shared" ca="1" si="10"/>
        <v>326.29743619753708</v>
      </c>
      <c r="O25" s="180">
        <f t="shared" ca="1" si="11"/>
        <v>83.901912093454783</v>
      </c>
      <c r="P25" s="180">
        <f t="shared" ca="1" si="12"/>
        <v>4.7701087090080962</v>
      </c>
      <c r="Q25" s="180">
        <f t="shared" ca="1" si="13"/>
        <v>0</v>
      </c>
      <c r="R25" s="181">
        <f t="shared" ca="1" si="14"/>
        <v>414.96945699999992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515.12</v>
      </c>
      <c r="H26" s="182">
        <f t="shared" ca="1" si="2"/>
        <v>496.31812000000002</v>
      </c>
      <c r="I26" s="183">
        <f t="shared" ca="1" si="5"/>
        <v>404.67</v>
      </c>
      <c r="J26" s="180">
        <f t="shared" ca="1" si="6"/>
        <v>86.72</v>
      </c>
      <c r="K26" s="180">
        <f t="shared" ca="1" si="7"/>
        <v>4.93</v>
      </c>
      <c r="L26" s="180">
        <f t="shared" ca="1" si="8"/>
        <v>0</v>
      </c>
      <c r="M26" s="181">
        <f t="shared" ca="1" si="9"/>
        <v>496.32</v>
      </c>
      <c r="N26" s="179">
        <f t="shared" ca="1" si="10"/>
        <v>404.66846715909094</v>
      </c>
      <c r="O26" s="180">
        <f t="shared" ca="1" si="11"/>
        <v>86.719671515151518</v>
      </c>
      <c r="P26" s="180">
        <f t="shared" ca="1" si="12"/>
        <v>4.9299813257575762</v>
      </c>
      <c r="Q26" s="180">
        <f t="shared" ca="1" si="13"/>
        <v>0</v>
      </c>
      <c r="R26" s="181">
        <f t="shared" ca="1" si="14"/>
        <v>496.31812000000002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598.73950000000002</v>
      </c>
      <c r="H27" s="182">
        <f t="shared" ca="1" si="2"/>
        <v>576.88550799999996</v>
      </c>
      <c r="I27" s="183">
        <f t="shared" ca="1" si="5"/>
        <v>488.4</v>
      </c>
      <c r="J27" s="180">
        <f t="shared" ca="1" si="6"/>
        <v>83.56</v>
      </c>
      <c r="K27" s="180">
        <f t="shared" ca="1" si="7"/>
        <v>4.93</v>
      </c>
      <c r="L27" s="180">
        <f t="shared" ca="1" si="8"/>
        <v>0</v>
      </c>
      <c r="M27" s="181">
        <f t="shared" ca="1" si="9"/>
        <v>576.89</v>
      </c>
      <c r="N27" s="179">
        <f t="shared" ca="1" si="10"/>
        <v>488.39619703444328</v>
      </c>
      <c r="O27" s="180">
        <f t="shared" ca="1" si="11"/>
        <v>83.559349353394921</v>
      </c>
      <c r="P27" s="180">
        <f t="shared" ca="1" si="12"/>
        <v>4.9299616121617635</v>
      </c>
      <c r="Q27" s="180">
        <f t="shared" ca="1" si="13"/>
        <v>0</v>
      </c>
      <c r="R27" s="181">
        <f t="shared" ca="1" si="14"/>
        <v>576.88550799999996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598.73950000000002</v>
      </c>
      <c r="H28" s="182">
        <f t="shared" ca="1" si="2"/>
        <v>576.88550799999996</v>
      </c>
      <c r="I28" s="183">
        <f t="shared" ca="1" si="5"/>
        <v>488.4</v>
      </c>
      <c r="J28" s="180">
        <f t="shared" ca="1" si="6"/>
        <v>83.56</v>
      </c>
      <c r="K28" s="180">
        <f t="shared" ca="1" si="7"/>
        <v>4.93</v>
      </c>
      <c r="L28" s="180">
        <f t="shared" ca="1" si="8"/>
        <v>0</v>
      </c>
      <c r="M28" s="181">
        <f t="shared" ca="1" si="9"/>
        <v>576.89</v>
      </c>
      <c r="N28" s="179">
        <f t="shared" ca="1" si="10"/>
        <v>488.39619703444328</v>
      </c>
      <c r="O28" s="180">
        <f t="shared" ca="1" si="11"/>
        <v>83.559349353394921</v>
      </c>
      <c r="P28" s="180">
        <f t="shared" ca="1" si="12"/>
        <v>4.9299616121617635</v>
      </c>
      <c r="Q28" s="180">
        <f t="shared" ca="1" si="13"/>
        <v>0</v>
      </c>
      <c r="R28" s="181">
        <f t="shared" ca="1" si="14"/>
        <v>576.88550799999996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598.73950000000002</v>
      </c>
      <c r="H29" s="182">
        <f t="shared" ca="1" si="2"/>
        <v>576.88550799999996</v>
      </c>
      <c r="I29" s="183">
        <f t="shared" ca="1" si="5"/>
        <v>488.4</v>
      </c>
      <c r="J29" s="180">
        <f t="shared" ca="1" si="6"/>
        <v>83.56</v>
      </c>
      <c r="K29" s="180">
        <f t="shared" ca="1" si="7"/>
        <v>4.93</v>
      </c>
      <c r="L29" s="180">
        <f t="shared" ca="1" si="8"/>
        <v>0</v>
      </c>
      <c r="M29" s="181">
        <f t="shared" ca="1" si="9"/>
        <v>576.89</v>
      </c>
      <c r="N29" s="179">
        <f t="shared" ca="1" si="10"/>
        <v>488.39619703444328</v>
      </c>
      <c r="O29" s="180">
        <f t="shared" ca="1" si="11"/>
        <v>83.559349353394921</v>
      </c>
      <c r="P29" s="180">
        <f t="shared" ca="1" si="12"/>
        <v>4.9299616121617635</v>
      </c>
      <c r="Q29" s="180">
        <f t="shared" ca="1" si="13"/>
        <v>0</v>
      </c>
      <c r="R29" s="181">
        <f t="shared" ca="1" si="14"/>
        <v>576.88550799999996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598.73950000000002</v>
      </c>
      <c r="H30" s="182">
        <f t="shared" ca="1" si="2"/>
        <v>576.88550799999996</v>
      </c>
      <c r="I30" s="183">
        <f t="shared" ca="1" si="5"/>
        <v>488.4</v>
      </c>
      <c r="J30" s="180">
        <f t="shared" ca="1" si="6"/>
        <v>83.56</v>
      </c>
      <c r="K30" s="180">
        <f t="shared" ca="1" si="7"/>
        <v>4.93</v>
      </c>
      <c r="L30" s="180">
        <f t="shared" ca="1" si="8"/>
        <v>0</v>
      </c>
      <c r="M30" s="181">
        <f t="shared" ca="1" si="9"/>
        <v>576.89</v>
      </c>
      <c r="N30" s="179">
        <f t="shared" ca="1" si="10"/>
        <v>488.39619703444328</v>
      </c>
      <c r="O30" s="180">
        <f t="shared" ca="1" si="11"/>
        <v>83.559349353394921</v>
      </c>
      <c r="P30" s="180">
        <f t="shared" ca="1" si="12"/>
        <v>4.9299616121617635</v>
      </c>
      <c r="Q30" s="180">
        <f t="shared" ca="1" si="13"/>
        <v>0</v>
      </c>
      <c r="R30" s="181">
        <f t="shared" ca="1" si="14"/>
        <v>576.88550799999996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598.73950000000002</v>
      </c>
      <c r="H31" s="182">
        <f t="shared" ca="1" si="2"/>
        <v>576.88550799999996</v>
      </c>
      <c r="I31" s="183">
        <f t="shared" ca="1" si="5"/>
        <v>488.4</v>
      </c>
      <c r="J31" s="180">
        <f t="shared" ca="1" si="6"/>
        <v>83.56</v>
      </c>
      <c r="K31" s="180">
        <f t="shared" ca="1" si="7"/>
        <v>4.93</v>
      </c>
      <c r="L31" s="180">
        <f t="shared" ca="1" si="8"/>
        <v>0</v>
      </c>
      <c r="M31" s="181">
        <f t="shared" ca="1" si="9"/>
        <v>576.89</v>
      </c>
      <c r="N31" s="179">
        <f t="shared" ca="1" si="10"/>
        <v>488.39619703444328</v>
      </c>
      <c r="O31" s="180">
        <f t="shared" ca="1" si="11"/>
        <v>83.559349353394921</v>
      </c>
      <c r="P31" s="180">
        <f t="shared" ca="1" si="12"/>
        <v>4.9299616121617635</v>
      </c>
      <c r="Q31" s="180">
        <f t="shared" ca="1" si="13"/>
        <v>0</v>
      </c>
      <c r="R31" s="181">
        <f t="shared" ca="1" si="14"/>
        <v>576.88550799999996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679.48990000000003</v>
      </c>
      <c r="H32" s="182">
        <f t="shared" ca="1" si="2"/>
        <v>654.68851900000004</v>
      </c>
      <c r="I32" s="183">
        <f t="shared" ca="1" si="5"/>
        <v>488.4</v>
      </c>
      <c r="J32" s="180">
        <f t="shared" ca="1" si="6"/>
        <v>157.32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654.69000000000005</v>
      </c>
      <c r="N32" s="179">
        <f t="shared" ca="1" si="10"/>
        <v>488.39889517114966</v>
      </c>
      <c r="O32" s="180">
        <f t="shared" ca="1" si="11"/>
        <v>157.3196441202401</v>
      </c>
      <c r="P32" s="180">
        <f t="shared" ca="1" si="12"/>
        <v>8.9699797086101825</v>
      </c>
      <c r="Q32" s="180">
        <f t="shared" ca="1" si="13"/>
        <v>0</v>
      </c>
      <c r="R32" s="181">
        <f t="shared" ca="1" si="14"/>
        <v>654.68851899999993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654.39956500000005</v>
      </c>
      <c r="I33" s="183">
        <f t="shared" ca="1" si="5"/>
        <v>488.19</v>
      </c>
      <c r="J33" s="180">
        <f t="shared" ca="1" si="6"/>
        <v>157.25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654.40000000000009</v>
      </c>
      <c r="N33" s="179">
        <f t="shared" ca="1" si="10"/>
        <v>488.189675484948</v>
      </c>
      <c r="O33" s="180">
        <f t="shared" ca="1" si="11"/>
        <v>157.24989547104218</v>
      </c>
      <c r="P33" s="180">
        <f t="shared" ca="1" si="12"/>
        <v>8.9599940440097807</v>
      </c>
      <c r="Q33" s="180">
        <f t="shared" ca="1" si="13"/>
        <v>0</v>
      </c>
      <c r="R33" s="181">
        <f t="shared" ca="1" si="14"/>
        <v>654.39956499999994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654.39956500000005</v>
      </c>
      <c r="I34" s="183">
        <f t="shared" ca="1" si="5"/>
        <v>488.19</v>
      </c>
      <c r="J34" s="180">
        <f t="shared" ca="1" si="6"/>
        <v>157.25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654.40000000000009</v>
      </c>
      <c r="N34" s="179">
        <f t="shared" ca="1" si="10"/>
        <v>488.189675484948</v>
      </c>
      <c r="O34" s="180">
        <f t="shared" ca="1" si="11"/>
        <v>157.24989547104218</v>
      </c>
      <c r="P34" s="180">
        <f t="shared" ca="1" si="12"/>
        <v>8.9599940440097807</v>
      </c>
      <c r="Q34" s="180">
        <f t="shared" ca="1" si="13"/>
        <v>0</v>
      </c>
      <c r="R34" s="181">
        <f t="shared" ca="1" si="14"/>
        <v>654.39956499999994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654.39956500000005</v>
      </c>
      <c r="I35" s="183">
        <f t="shared" ca="1" si="5"/>
        <v>488.19</v>
      </c>
      <c r="J35" s="180">
        <f t="shared" ca="1" si="6"/>
        <v>157.25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654.40000000000009</v>
      </c>
      <c r="N35" s="179">
        <f t="shared" ca="1" si="10"/>
        <v>488.189675484948</v>
      </c>
      <c r="O35" s="180">
        <f t="shared" ca="1" si="11"/>
        <v>157.24989547104218</v>
      </c>
      <c r="P35" s="180">
        <f t="shared" ca="1" si="12"/>
        <v>8.9599940440097807</v>
      </c>
      <c r="Q35" s="180">
        <f t="shared" ca="1" si="13"/>
        <v>0</v>
      </c>
      <c r="R35" s="181">
        <f t="shared" ca="1" si="14"/>
        <v>654.39956499999994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654.39956500000005</v>
      </c>
      <c r="I36" s="183">
        <f t="shared" ca="1" si="5"/>
        <v>488.19</v>
      </c>
      <c r="J36" s="180">
        <f t="shared" ca="1" si="6"/>
        <v>157.25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654.40000000000009</v>
      </c>
      <c r="N36" s="179">
        <f t="shared" ca="1" si="10"/>
        <v>488.189675484948</v>
      </c>
      <c r="O36" s="180">
        <f t="shared" ca="1" si="11"/>
        <v>157.24989547104218</v>
      </c>
      <c r="P36" s="180">
        <f t="shared" ca="1" si="12"/>
        <v>8.9599940440097807</v>
      </c>
      <c r="Q36" s="180">
        <f t="shared" ca="1" si="13"/>
        <v>0</v>
      </c>
      <c r="R36" s="181">
        <f t="shared" ca="1" si="14"/>
        <v>654.39956499999994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654.39956500000005</v>
      </c>
      <c r="I37" s="183">
        <f t="shared" ca="1" si="5"/>
        <v>488.19</v>
      </c>
      <c r="J37" s="180">
        <f t="shared" ca="1" si="6"/>
        <v>157.25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654.40000000000009</v>
      </c>
      <c r="N37" s="179">
        <f t="shared" ca="1" si="10"/>
        <v>488.189675484948</v>
      </c>
      <c r="O37" s="180">
        <f t="shared" ca="1" si="11"/>
        <v>157.24989547104218</v>
      </c>
      <c r="P37" s="180">
        <f t="shared" ca="1" si="12"/>
        <v>8.9599940440097807</v>
      </c>
      <c r="Q37" s="180">
        <f t="shared" ca="1" si="13"/>
        <v>0</v>
      </c>
      <c r="R37" s="181">
        <f t="shared" ca="1" si="14"/>
        <v>654.39956499999994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675.30089999999996</v>
      </c>
      <c r="H38" s="182">
        <f t="shared" ca="1" si="2"/>
        <v>650.65241700000001</v>
      </c>
      <c r="I38" s="183">
        <f t="shared" ca="1" si="5"/>
        <v>488.4</v>
      </c>
      <c r="J38" s="180">
        <f t="shared" ca="1" si="6"/>
        <v>157.32</v>
      </c>
      <c r="K38" s="180">
        <f t="shared" ca="1" si="7"/>
        <v>4.93</v>
      </c>
      <c r="L38" s="180">
        <f t="shared" ca="1" si="8"/>
        <v>0</v>
      </c>
      <c r="M38" s="181">
        <f t="shared" ca="1" si="9"/>
        <v>650.65</v>
      </c>
      <c r="N38" s="179">
        <f t="shared" ca="1" si="10"/>
        <v>488.40181428233308</v>
      </c>
      <c r="O38" s="180">
        <f t="shared" ca="1" si="11"/>
        <v>157.32058440396526</v>
      </c>
      <c r="P38" s="180">
        <f t="shared" ca="1" si="12"/>
        <v>4.9300183137016829</v>
      </c>
      <c r="Q38" s="180">
        <f t="shared" ca="1" si="13"/>
        <v>0</v>
      </c>
      <c r="R38" s="181">
        <f t="shared" ca="1" si="14"/>
        <v>650.65241700000001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679.48990000000003</v>
      </c>
      <c r="H39" s="182">
        <f t="shared" ca="1" si="2"/>
        <v>654.68851900000004</v>
      </c>
      <c r="I39" s="183">
        <f t="shared" ca="1" si="5"/>
        <v>488.4</v>
      </c>
      <c r="J39" s="180">
        <f t="shared" ca="1" si="6"/>
        <v>157.32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654.69000000000005</v>
      </c>
      <c r="N39" s="179">
        <f t="shared" ca="1" si="10"/>
        <v>488.39889517114966</v>
      </c>
      <c r="O39" s="180">
        <f t="shared" ca="1" si="11"/>
        <v>157.3196441202401</v>
      </c>
      <c r="P39" s="180">
        <f t="shared" ca="1" si="12"/>
        <v>8.9699797086101825</v>
      </c>
      <c r="Q39" s="180">
        <f t="shared" ca="1" si="13"/>
        <v>0</v>
      </c>
      <c r="R39" s="181">
        <f t="shared" ca="1" si="14"/>
        <v>654.68851899999993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679.48990000000003</v>
      </c>
      <c r="H40" s="182">
        <f t="shared" ca="1" si="2"/>
        <v>654.68851900000004</v>
      </c>
      <c r="I40" s="183">
        <f t="shared" ca="1" si="5"/>
        <v>488.4</v>
      </c>
      <c r="J40" s="180">
        <f t="shared" ca="1" si="6"/>
        <v>157.32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654.69000000000005</v>
      </c>
      <c r="N40" s="179">
        <f t="shared" ca="1" si="10"/>
        <v>488.39889517114966</v>
      </c>
      <c r="O40" s="180">
        <f t="shared" ca="1" si="11"/>
        <v>157.3196441202401</v>
      </c>
      <c r="P40" s="180">
        <f t="shared" ca="1" si="12"/>
        <v>8.9699797086101825</v>
      </c>
      <c r="Q40" s="180">
        <f t="shared" ca="1" si="13"/>
        <v>0</v>
      </c>
      <c r="R40" s="181">
        <f t="shared" ca="1" si="14"/>
        <v>654.68851899999993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679.48990000000003</v>
      </c>
      <c r="H41" s="182">
        <f t="shared" ca="1" si="2"/>
        <v>654.68851900000004</v>
      </c>
      <c r="I41" s="183">
        <f t="shared" ca="1" si="5"/>
        <v>488.4</v>
      </c>
      <c r="J41" s="180">
        <f t="shared" ca="1" si="6"/>
        <v>157.32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654.69000000000005</v>
      </c>
      <c r="N41" s="179">
        <f t="shared" ca="1" si="10"/>
        <v>488.39889517114966</v>
      </c>
      <c r="O41" s="180">
        <f t="shared" ca="1" si="11"/>
        <v>157.3196441202401</v>
      </c>
      <c r="P41" s="180">
        <f t="shared" ca="1" si="12"/>
        <v>8.9699797086101825</v>
      </c>
      <c r="Q41" s="180">
        <f t="shared" ca="1" si="13"/>
        <v>0</v>
      </c>
      <c r="R41" s="181">
        <f t="shared" ca="1" si="14"/>
        <v>654.68851899999993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679.48990000000003</v>
      </c>
      <c r="H42" s="182">
        <f t="shared" ca="1" si="2"/>
        <v>654.68851900000004</v>
      </c>
      <c r="I42" s="183">
        <f t="shared" ca="1" si="5"/>
        <v>488.4</v>
      </c>
      <c r="J42" s="180">
        <f t="shared" ca="1" si="6"/>
        <v>157.32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654.69000000000005</v>
      </c>
      <c r="N42" s="179">
        <f t="shared" ca="1" si="10"/>
        <v>488.39889517114966</v>
      </c>
      <c r="O42" s="180">
        <f t="shared" ca="1" si="11"/>
        <v>157.3196441202401</v>
      </c>
      <c r="P42" s="180">
        <f t="shared" ca="1" si="12"/>
        <v>8.9699797086101825</v>
      </c>
      <c r="Q42" s="180">
        <f t="shared" ca="1" si="13"/>
        <v>0</v>
      </c>
      <c r="R42" s="181">
        <f t="shared" ca="1" si="14"/>
        <v>654.68851899999993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679.48990000000003</v>
      </c>
      <c r="H43" s="182">
        <f t="shared" ca="1" si="2"/>
        <v>654.68851900000004</v>
      </c>
      <c r="I43" s="183">
        <f t="shared" ca="1" si="5"/>
        <v>488.4</v>
      </c>
      <c r="J43" s="180">
        <f t="shared" ca="1" si="6"/>
        <v>157.32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654.69000000000005</v>
      </c>
      <c r="N43" s="179">
        <f t="shared" ca="1" si="10"/>
        <v>488.39889517114966</v>
      </c>
      <c r="O43" s="180">
        <f t="shared" ca="1" si="11"/>
        <v>157.3196441202401</v>
      </c>
      <c r="P43" s="180">
        <f t="shared" ca="1" si="12"/>
        <v>8.9699797086101825</v>
      </c>
      <c r="Q43" s="180">
        <f t="shared" ca="1" si="13"/>
        <v>0</v>
      </c>
      <c r="R43" s="181">
        <f t="shared" ca="1" si="14"/>
        <v>654.68851899999993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679.48990000000003</v>
      </c>
      <c r="H44" s="182">
        <f t="shared" ca="1" si="2"/>
        <v>654.68851900000004</v>
      </c>
      <c r="I44" s="183">
        <f t="shared" ca="1" si="5"/>
        <v>488.4</v>
      </c>
      <c r="J44" s="180">
        <f t="shared" ca="1" si="6"/>
        <v>157.32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654.69000000000005</v>
      </c>
      <c r="N44" s="179">
        <f t="shared" ca="1" si="10"/>
        <v>488.39889517114966</v>
      </c>
      <c r="O44" s="180">
        <f t="shared" ca="1" si="11"/>
        <v>157.3196441202401</v>
      </c>
      <c r="P44" s="180">
        <f t="shared" ca="1" si="12"/>
        <v>8.9699797086101825</v>
      </c>
      <c r="Q44" s="180">
        <f t="shared" ca="1" si="13"/>
        <v>0</v>
      </c>
      <c r="R44" s="181">
        <f t="shared" ca="1" si="14"/>
        <v>654.68851899999993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679.48990000000003</v>
      </c>
      <c r="H45" s="182">
        <f t="shared" ca="1" si="2"/>
        <v>654.68851900000004</v>
      </c>
      <c r="I45" s="183">
        <f t="shared" ca="1" si="5"/>
        <v>488.4</v>
      </c>
      <c r="J45" s="180">
        <f t="shared" ca="1" si="6"/>
        <v>157.32</v>
      </c>
      <c r="K45" s="180">
        <f t="shared" ca="1" si="7"/>
        <v>8.9700000000000006</v>
      </c>
      <c r="L45" s="180">
        <f t="shared" ca="1" si="8"/>
        <v>0</v>
      </c>
      <c r="M45" s="181">
        <f t="shared" ca="1" si="9"/>
        <v>654.69000000000005</v>
      </c>
      <c r="N45" s="179">
        <f t="shared" ca="1" si="10"/>
        <v>488.39889517114966</v>
      </c>
      <c r="O45" s="180">
        <f t="shared" ca="1" si="11"/>
        <v>157.3196441202401</v>
      </c>
      <c r="P45" s="180">
        <f t="shared" ca="1" si="12"/>
        <v>8.9699797086101825</v>
      </c>
      <c r="Q45" s="180">
        <f t="shared" ca="1" si="13"/>
        <v>0</v>
      </c>
      <c r="R45" s="181">
        <f t="shared" ca="1" si="14"/>
        <v>654.68851899999993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679.48990000000003</v>
      </c>
      <c r="H46" s="182">
        <f t="shared" ca="1" si="2"/>
        <v>654.68851900000004</v>
      </c>
      <c r="I46" s="183">
        <f t="shared" ca="1" si="5"/>
        <v>488.4</v>
      </c>
      <c r="J46" s="180">
        <f t="shared" ca="1" si="6"/>
        <v>157.32</v>
      </c>
      <c r="K46" s="180">
        <f t="shared" ca="1" si="7"/>
        <v>8.9700000000000006</v>
      </c>
      <c r="L46" s="180">
        <f t="shared" ca="1" si="8"/>
        <v>0</v>
      </c>
      <c r="M46" s="181">
        <f t="shared" ca="1" si="9"/>
        <v>654.69000000000005</v>
      </c>
      <c r="N46" s="179">
        <f t="shared" ca="1" si="10"/>
        <v>488.39889517114966</v>
      </c>
      <c r="O46" s="180">
        <f t="shared" ca="1" si="11"/>
        <v>157.3196441202401</v>
      </c>
      <c r="P46" s="180">
        <f t="shared" ca="1" si="12"/>
        <v>8.9699797086101825</v>
      </c>
      <c r="Q46" s="180">
        <f t="shared" ca="1" si="13"/>
        <v>0</v>
      </c>
      <c r="R46" s="181">
        <f t="shared" ca="1" si="14"/>
        <v>654.68851899999993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635.21140000000003</v>
      </c>
      <c r="H47" s="182">
        <f t="shared" ca="1" si="2"/>
        <v>612.02618399999994</v>
      </c>
      <c r="I47" s="183">
        <f t="shared" ca="1" si="5"/>
        <v>449.96</v>
      </c>
      <c r="J47" s="180">
        <f t="shared" ca="1" si="6"/>
        <v>157.32</v>
      </c>
      <c r="K47" s="180">
        <f t="shared" ca="1" si="7"/>
        <v>4.75</v>
      </c>
      <c r="L47" s="180">
        <f t="shared" ca="1" si="8"/>
        <v>0</v>
      </c>
      <c r="M47" s="181">
        <f t="shared" ca="1" si="9"/>
        <v>612.03</v>
      </c>
      <c r="N47" s="179">
        <f t="shared" ca="1" si="10"/>
        <v>449.95719450458307</v>
      </c>
      <c r="O47" s="180">
        <f t="shared" ca="1" si="11"/>
        <v>157.31901911161216</v>
      </c>
      <c r="P47" s="180">
        <f t="shared" ca="1" si="12"/>
        <v>4.7499703838047154</v>
      </c>
      <c r="Q47" s="180">
        <f t="shared" ca="1" si="13"/>
        <v>0</v>
      </c>
      <c r="R47" s="181">
        <f t="shared" ca="1" si="14"/>
        <v>612.02618399999994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601.21140000000003</v>
      </c>
      <c r="H48" s="182">
        <f t="shared" ca="1" si="2"/>
        <v>579.26718400000004</v>
      </c>
      <c r="I48" s="183">
        <f t="shared" ca="1" si="5"/>
        <v>417.2</v>
      </c>
      <c r="J48" s="180">
        <f t="shared" ca="1" si="6"/>
        <v>157.32</v>
      </c>
      <c r="K48" s="180">
        <f t="shared" ca="1" si="7"/>
        <v>4.75</v>
      </c>
      <c r="L48" s="180">
        <f t="shared" ca="1" si="8"/>
        <v>0</v>
      </c>
      <c r="M48" s="181">
        <f t="shared" ca="1" si="9"/>
        <v>579.27</v>
      </c>
      <c r="N48" s="179">
        <f t="shared" ca="1" si="10"/>
        <v>417.19797186942191</v>
      </c>
      <c r="O48" s="180">
        <f t="shared" ca="1" si="11"/>
        <v>157.3192352217101</v>
      </c>
      <c r="P48" s="180">
        <f t="shared" ca="1" si="12"/>
        <v>4.7499769088680583</v>
      </c>
      <c r="Q48" s="180">
        <f t="shared" ca="1" si="13"/>
        <v>0</v>
      </c>
      <c r="R48" s="181">
        <f t="shared" ca="1" si="14"/>
        <v>579.26718400000004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570.28139999999996</v>
      </c>
      <c r="H49" s="182">
        <f t="shared" ca="1" si="2"/>
        <v>549.46612900000002</v>
      </c>
      <c r="I49" s="183">
        <f t="shared" ca="1" si="5"/>
        <v>387.33</v>
      </c>
      <c r="J49" s="180">
        <f t="shared" ca="1" si="6"/>
        <v>157.32</v>
      </c>
      <c r="K49" s="180">
        <f t="shared" ca="1" si="7"/>
        <v>4.82</v>
      </c>
      <c r="L49" s="180">
        <f t="shared" ca="1" si="8"/>
        <v>0</v>
      </c>
      <c r="M49" s="181">
        <f t="shared" ca="1" si="9"/>
        <v>549.47</v>
      </c>
      <c r="N49" s="179">
        <f t="shared" ca="1" si="10"/>
        <v>387.32727127153436</v>
      </c>
      <c r="O49" s="180">
        <f t="shared" ca="1" si="11"/>
        <v>157.31889168522395</v>
      </c>
      <c r="P49" s="180">
        <f t="shared" ca="1" si="12"/>
        <v>4.8199660432416698</v>
      </c>
      <c r="Q49" s="180">
        <f t="shared" ca="1" si="13"/>
        <v>0</v>
      </c>
      <c r="R49" s="181">
        <f t="shared" ca="1" si="14"/>
        <v>549.46612900000002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540.28139999999996</v>
      </c>
      <c r="H50" s="182">
        <f t="shared" ca="1" si="2"/>
        <v>520.56112900000005</v>
      </c>
      <c r="I50" s="183">
        <f t="shared" ca="1" si="5"/>
        <v>358.42</v>
      </c>
      <c r="J50" s="180">
        <f t="shared" ca="1" si="6"/>
        <v>157.32</v>
      </c>
      <c r="K50" s="180">
        <f t="shared" ca="1" si="7"/>
        <v>4.82</v>
      </c>
      <c r="L50" s="180">
        <f t="shared" ca="1" si="8"/>
        <v>0</v>
      </c>
      <c r="M50" s="181">
        <f t="shared" ca="1" si="9"/>
        <v>520.56000000000006</v>
      </c>
      <c r="N50" s="179">
        <f t="shared" ca="1" si="10"/>
        <v>358.42077734781776</v>
      </c>
      <c r="O50" s="180">
        <f t="shared" ca="1" si="11"/>
        <v>157.32034119847856</v>
      </c>
      <c r="P50" s="180">
        <f t="shared" ca="1" si="12"/>
        <v>4.8200104537037038</v>
      </c>
      <c r="Q50" s="180">
        <f t="shared" ca="1" si="13"/>
        <v>0</v>
      </c>
      <c r="R50" s="181">
        <f t="shared" ca="1" si="14"/>
        <v>520.56112900000005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423.94483600000001</v>
      </c>
      <c r="H51" s="182">
        <f t="shared" ca="1" si="2"/>
        <v>408.47084899999999</v>
      </c>
      <c r="I51" s="183">
        <f t="shared" ca="1" si="5"/>
        <v>304.72000000000003</v>
      </c>
      <c r="J51" s="180">
        <f t="shared" ca="1" si="6"/>
        <v>98.16</v>
      </c>
      <c r="K51" s="180">
        <f t="shared" ca="1" si="7"/>
        <v>5.6</v>
      </c>
      <c r="L51" s="180">
        <f t="shared" ca="1" si="8"/>
        <v>0</v>
      </c>
      <c r="M51" s="181">
        <f t="shared" ca="1" si="9"/>
        <v>408.48</v>
      </c>
      <c r="N51" s="179">
        <f t="shared" ca="1" si="10"/>
        <v>304.71317349020762</v>
      </c>
      <c r="O51" s="180">
        <f t="shared" ca="1" si="11"/>
        <v>98.157800964159804</v>
      </c>
      <c r="P51" s="180">
        <f t="shared" ca="1" si="12"/>
        <v>5.5998745456325887</v>
      </c>
      <c r="Q51" s="180">
        <f t="shared" ca="1" si="13"/>
        <v>0</v>
      </c>
      <c r="R51" s="181">
        <f t="shared" ca="1" si="14"/>
        <v>408.47084900000004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374.05</v>
      </c>
      <c r="H52" s="182">
        <f t="shared" ca="1" si="2"/>
        <v>360.397175</v>
      </c>
      <c r="I52" s="183">
        <f t="shared" ca="1" si="5"/>
        <v>269.83</v>
      </c>
      <c r="J52" s="180">
        <f t="shared" ca="1" si="6"/>
        <v>85.75</v>
      </c>
      <c r="K52" s="180">
        <f t="shared" ca="1" si="7"/>
        <v>4.82</v>
      </c>
      <c r="L52" s="180">
        <f t="shared" ca="1" si="8"/>
        <v>0</v>
      </c>
      <c r="M52" s="181">
        <f t="shared" ca="1" si="9"/>
        <v>360.4</v>
      </c>
      <c r="N52" s="179">
        <f t="shared" ca="1" si="10"/>
        <v>269.82788493410101</v>
      </c>
      <c r="O52" s="180">
        <f t="shared" ca="1" si="11"/>
        <v>85.749327847530523</v>
      </c>
      <c r="P52" s="180">
        <f t="shared" ca="1" si="12"/>
        <v>4.81996221836848</v>
      </c>
      <c r="Q52" s="180">
        <f t="shared" ca="1" si="13"/>
        <v>0</v>
      </c>
      <c r="R52" s="181">
        <f t="shared" ca="1" si="14"/>
        <v>360.397175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379</v>
      </c>
      <c r="H53" s="182">
        <f t="shared" ca="1" si="2"/>
        <v>365.16649999999998</v>
      </c>
      <c r="I53" s="183">
        <f t="shared" ca="1" si="5"/>
        <v>274.60000000000002</v>
      </c>
      <c r="J53" s="180">
        <f t="shared" ca="1" si="6"/>
        <v>85.75</v>
      </c>
      <c r="K53" s="180">
        <f t="shared" ca="1" si="7"/>
        <v>4.82</v>
      </c>
      <c r="L53" s="180">
        <f t="shared" ca="1" si="8"/>
        <v>0</v>
      </c>
      <c r="M53" s="181">
        <f t="shared" ca="1" si="9"/>
        <v>365.17</v>
      </c>
      <c r="N53" s="179">
        <f t="shared" ca="1" si="10"/>
        <v>274.59736807514309</v>
      </c>
      <c r="O53" s="180">
        <f t="shared" ca="1" si="11"/>
        <v>85.749178122518273</v>
      </c>
      <c r="P53" s="180">
        <f t="shared" ca="1" si="12"/>
        <v>4.8199538023386364</v>
      </c>
      <c r="Q53" s="180">
        <f t="shared" ca="1" si="13"/>
        <v>0</v>
      </c>
      <c r="R53" s="181">
        <f t="shared" ca="1" si="14"/>
        <v>365.16650000000004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379</v>
      </c>
      <c r="H54" s="182">
        <f t="shared" ca="1" si="2"/>
        <v>365.16649999999998</v>
      </c>
      <c r="I54" s="183">
        <f t="shared" ca="1" si="5"/>
        <v>274.60000000000002</v>
      </c>
      <c r="J54" s="180">
        <f t="shared" ca="1" si="6"/>
        <v>85.75</v>
      </c>
      <c r="K54" s="180">
        <f t="shared" ca="1" si="7"/>
        <v>4.82</v>
      </c>
      <c r="L54" s="180">
        <f t="shared" ca="1" si="8"/>
        <v>0</v>
      </c>
      <c r="M54" s="181">
        <f t="shared" ca="1" si="9"/>
        <v>365.17</v>
      </c>
      <c r="N54" s="179">
        <f t="shared" ca="1" si="10"/>
        <v>274.59736807514309</v>
      </c>
      <c r="O54" s="180">
        <f t="shared" ca="1" si="11"/>
        <v>85.749178122518273</v>
      </c>
      <c r="P54" s="180">
        <f t="shared" ca="1" si="12"/>
        <v>4.8199538023386364</v>
      </c>
      <c r="Q54" s="180">
        <f t="shared" ca="1" si="13"/>
        <v>0</v>
      </c>
      <c r="R54" s="181">
        <f t="shared" ca="1" si="14"/>
        <v>365.16650000000004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379</v>
      </c>
      <c r="H55" s="182">
        <f t="shared" ca="1" si="2"/>
        <v>365.16649999999998</v>
      </c>
      <c r="I55" s="183">
        <f t="shared" ca="1" si="5"/>
        <v>274.60000000000002</v>
      </c>
      <c r="J55" s="180">
        <f t="shared" ca="1" si="6"/>
        <v>85.75</v>
      </c>
      <c r="K55" s="180">
        <f t="shared" ca="1" si="7"/>
        <v>4.82</v>
      </c>
      <c r="L55" s="180">
        <f t="shared" ca="1" si="8"/>
        <v>0</v>
      </c>
      <c r="M55" s="181">
        <f t="shared" ca="1" si="9"/>
        <v>365.17</v>
      </c>
      <c r="N55" s="179">
        <f t="shared" ca="1" si="10"/>
        <v>274.59736807514309</v>
      </c>
      <c r="O55" s="180">
        <f t="shared" ca="1" si="11"/>
        <v>85.749178122518273</v>
      </c>
      <c r="P55" s="180">
        <f t="shared" ca="1" si="12"/>
        <v>4.8199538023386364</v>
      </c>
      <c r="Q55" s="180">
        <f t="shared" ca="1" si="13"/>
        <v>0</v>
      </c>
      <c r="R55" s="181">
        <f t="shared" ca="1" si="14"/>
        <v>365.16650000000004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379</v>
      </c>
      <c r="H56" s="182">
        <f t="shared" ca="1" si="2"/>
        <v>365.16649999999998</v>
      </c>
      <c r="I56" s="183">
        <f t="shared" ca="1" si="5"/>
        <v>274.60000000000002</v>
      </c>
      <c r="J56" s="180">
        <f t="shared" ca="1" si="6"/>
        <v>85.75</v>
      </c>
      <c r="K56" s="180">
        <f t="shared" ca="1" si="7"/>
        <v>4.82</v>
      </c>
      <c r="L56" s="180">
        <f t="shared" ca="1" si="8"/>
        <v>0</v>
      </c>
      <c r="M56" s="181">
        <f t="shared" ca="1" si="9"/>
        <v>365.17</v>
      </c>
      <c r="N56" s="179">
        <f t="shared" ca="1" si="10"/>
        <v>274.59736807514309</v>
      </c>
      <c r="O56" s="180">
        <f t="shared" ca="1" si="11"/>
        <v>85.749178122518273</v>
      </c>
      <c r="P56" s="180">
        <f t="shared" ca="1" si="12"/>
        <v>4.8199538023386364</v>
      </c>
      <c r="Q56" s="180">
        <f t="shared" ca="1" si="13"/>
        <v>0</v>
      </c>
      <c r="R56" s="181">
        <f t="shared" ca="1" si="14"/>
        <v>365.16650000000004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379</v>
      </c>
      <c r="H57" s="182">
        <f t="shared" ca="1" si="2"/>
        <v>365.16649999999998</v>
      </c>
      <c r="I57" s="183">
        <f t="shared" ca="1" si="5"/>
        <v>274.60000000000002</v>
      </c>
      <c r="J57" s="180">
        <f t="shared" ca="1" si="6"/>
        <v>85.75</v>
      </c>
      <c r="K57" s="180">
        <f t="shared" ca="1" si="7"/>
        <v>4.82</v>
      </c>
      <c r="L57" s="180">
        <f t="shared" ca="1" si="8"/>
        <v>0</v>
      </c>
      <c r="M57" s="181">
        <f t="shared" ca="1" si="9"/>
        <v>365.17</v>
      </c>
      <c r="N57" s="179">
        <f t="shared" ca="1" si="10"/>
        <v>274.59736807514309</v>
      </c>
      <c r="O57" s="180">
        <f t="shared" ca="1" si="11"/>
        <v>85.749178122518273</v>
      </c>
      <c r="P57" s="180">
        <f t="shared" ca="1" si="12"/>
        <v>4.8199538023386364</v>
      </c>
      <c r="Q57" s="180">
        <f t="shared" ca="1" si="13"/>
        <v>0</v>
      </c>
      <c r="R57" s="181">
        <f t="shared" ca="1" si="14"/>
        <v>365.16650000000004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379</v>
      </c>
      <c r="H58" s="182">
        <f t="shared" ca="1" si="2"/>
        <v>365.16649999999998</v>
      </c>
      <c r="I58" s="183">
        <f t="shared" ca="1" si="5"/>
        <v>274.60000000000002</v>
      </c>
      <c r="J58" s="180">
        <f t="shared" ca="1" si="6"/>
        <v>85.75</v>
      </c>
      <c r="K58" s="180">
        <f t="shared" ca="1" si="7"/>
        <v>4.82</v>
      </c>
      <c r="L58" s="180">
        <f t="shared" ca="1" si="8"/>
        <v>0</v>
      </c>
      <c r="M58" s="181">
        <f t="shared" ca="1" si="9"/>
        <v>365.17</v>
      </c>
      <c r="N58" s="179">
        <f t="shared" ca="1" si="10"/>
        <v>274.59736807514309</v>
      </c>
      <c r="O58" s="180">
        <f t="shared" ca="1" si="11"/>
        <v>85.749178122518273</v>
      </c>
      <c r="P58" s="180">
        <f t="shared" ca="1" si="12"/>
        <v>4.8199538023386364</v>
      </c>
      <c r="Q58" s="180">
        <f t="shared" ca="1" si="13"/>
        <v>0</v>
      </c>
      <c r="R58" s="181">
        <f t="shared" ca="1" si="14"/>
        <v>365.16650000000004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379</v>
      </c>
      <c r="H59" s="182">
        <f t="shared" ca="1" si="2"/>
        <v>365.16649999999998</v>
      </c>
      <c r="I59" s="183">
        <f t="shared" ca="1" si="5"/>
        <v>274.60000000000002</v>
      </c>
      <c r="J59" s="180">
        <f t="shared" ca="1" si="6"/>
        <v>85.75</v>
      </c>
      <c r="K59" s="180">
        <f t="shared" ca="1" si="7"/>
        <v>4.82</v>
      </c>
      <c r="L59" s="180">
        <f t="shared" ca="1" si="8"/>
        <v>0</v>
      </c>
      <c r="M59" s="181">
        <f t="shared" ca="1" si="9"/>
        <v>365.17</v>
      </c>
      <c r="N59" s="179">
        <f t="shared" ca="1" si="10"/>
        <v>274.59736807514309</v>
      </c>
      <c r="O59" s="180">
        <f t="shared" ca="1" si="11"/>
        <v>85.749178122518273</v>
      </c>
      <c r="P59" s="180">
        <f t="shared" ca="1" si="12"/>
        <v>4.8199538023386364</v>
      </c>
      <c r="Q59" s="180">
        <f t="shared" ca="1" si="13"/>
        <v>0</v>
      </c>
      <c r="R59" s="181">
        <f t="shared" ca="1" si="14"/>
        <v>365.16650000000004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379</v>
      </c>
      <c r="H60" s="182">
        <f t="shared" ca="1" si="2"/>
        <v>365.16649999999998</v>
      </c>
      <c r="I60" s="183">
        <f t="shared" ca="1" si="5"/>
        <v>274.60000000000002</v>
      </c>
      <c r="J60" s="180">
        <f t="shared" ca="1" si="6"/>
        <v>85.75</v>
      </c>
      <c r="K60" s="180">
        <f t="shared" ca="1" si="7"/>
        <v>4.82</v>
      </c>
      <c r="L60" s="180">
        <f t="shared" ca="1" si="8"/>
        <v>0</v>
      </c>
      <c r="M60" s="181">
        <f t="shared" ca="1" si="9"/>
        <v>365.17</v>
      </c>
      <c r="N60" s="179">
        <f t="shared" ca="1" si="10"/>
        <v>274.59736807514309</v>
      </c>
      <c r="O60" s="180">
        <f t="shared" ca="1" si="11"/>
        <v>85.749178122518273</v>
      </c>
      <c r="P60" s="180">
        <f t="shared" ca="1" si="12"/>
        <v>4.8199538023386364</v>
      </c>
      <c r="Q60" s="180">
        <f t="shared" ca="1" si="13"/>
        <v>0</v>
      </c>
      <c r="R60" s="181">
        <f t="shared" ca="1" si="14"/>
        <v>365.16650000000004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379</v>
      </c>
      <c r="H61" s="182">
        <f t="shared" ca="1" si="2"/>
        <v>365.16649999999998</v>
      </c>
      <c r="I61" s="183">
        <f t="shared" ca="1" si="5"/>
        <v>274.60000000000002</v>
      </c>
      <c r="J61" s="180">
        <f t="shared" ca="1" si="6"/>
        <v>85.75</v>
      </c>
      <c r="K61" s="180">
        <f t="shared" ca="1" si="7"/>
        <v>4.82</v>
      </c>
      <c r="L61" s="180">
        <f t="shared" ca="1" si="8"/>
        <v>0</v>
      </c>
      <c r="M61" s="181">
        <f t="shared" ca="1" si="9"/>
        <v>365.17</v>
      </c>
      <c r="N61" s="179">
        <f t="shared" ca="1" si="10"/>
        <v>274.59736807514309</v>
      </c>
      <c r="O61" s="180">
        <f t="shared" ca="1" si="11"/>
        <v>85.749178122518273</v>
      </c>
      <c r="P61" s="180">
        <f t="shared" ca="1" si="12"/>
        <v>4.8199538023386364</v>
      </c>
      <c r="Q61" s="180">
        <f t="shared" ca="1" si="13"/>
        <v>0</v>
      </c>
      <c r="R61" s="181">
        <f t="shared" ca="1" si="14"/>
        <v>365.16650000000004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379</v>
      </c>
      <c r="H62" s="182">
        <f t="shared" ca="1" si="2"/>
        <v>365.16649999999998</v>
      </c>
      <c r="I62" s="183">
        <f t="shared" ca="1" si="5"/>
        <v>274.60000000000002</v>
      </c>
      <c r="J62" s="180">
        <f t="shared" ca="1" si="6"/>
        <v>85.75</v>
      </c>
      <c r="K62" s="180">
        <f t="shared" ca="1" si="7"/>
        <v>4.82</v>
      </c>
      <c r="L62" s="180">
        <f t="shared" ca="1" si="8"/>
        <v>0</v>
      </c>
      <c r="M62" s="181">
        <f t="shared" ca="1" si="9"/>
        <v>365.17</v>
      </c>
      <c r="N62" s="179">
        <f t="shared" ca="1" si="10"/>
        <v>274.59736807514309</v>
      </c>
      <c r="O62" s="180">
        <f t="shared" ca="1" si="11"/>
        <v>85.749178122518273</v>
      </c>
      <c r="P62" s="180">
        <f t="shared" ca="1" si="12"/>
        <v>4.8199538023386364</v>
      </c>
      <c r="Q62" s="180">
        <f t="shared" ca="1" si="13"/>
        <v>0</v>
      </c>
      <c r="R62" s="181">
        <f t="shared" ca="1" si="14"/>
        <v>365.16650000000004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</v>
      </c>
      <c r="H63" s="182">
        <f t="shared" ca="1" si="2"/>
        <v>365.16649999999998</v>
      </c>
      <c r="I63" s="183">
        <f t="shared" ca="1" si="5"/>
        <v>274.60000000000002</v>
      </c>
      <c r="J63" s="180">
        <f t="shared" ca="1" si="6"/>
        <v>85.75</v>
      </c>
      <c r="K63" s="180">
        <f t="shared" ca="1" si="7"/>
        <v>4.82</v>
      </c>
      <c r="L63" s="180">
        <f t="shared" ca="1" si="8"/>
        <v>0</v>
      </c>
      <c r="M63" s="181">
        <f t="shared" ca="1" si="9"/>
        <v>365.17</v>
      </c>
      <c r="N63" s="179">
        <f t="shared" ca="1" si="10"/>
        <v>274.59736807514309</v>
      </c>
      <c r="O63" s="180">
        <f t="shared" ca="1" si="11"/>
        <v>85.749178122518273</v>
      </c>
      <c r="P63" s="180">
        <f t="shared" ca="1" si="12"/>
        <v>4.8199538023386364</v>
      </c>
      <c r="Q63" s="180">
        <f t="shared" ca="1" si="13"/>
        <v>0</v>
      </c>
      <c r="R63" s="181">
        <f t="shared" ca="1" si="14"/>
        <v>365.16650000000004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</v>
      </c>
      <c r="H64" s="182">
        <f t="shared" ca="1" si="2"/>
        <v>365.16649999999998</v>
      </c>
      <c r="I64" s="183">
        <f t="shared" ca="1" si="5"/>
        <v>274.60000000000002</v>
      </c>
      <c r="J64" s="180">
        <f t="shared" ca="1" si="6"/>
        <v>85.75</v>
      </c>
      <c r="K64" s="180">
        <f t="shared" ca="1" si="7"/>
        <v>4.82</v>
      </c>
      <c r="L64" s="180">
        <f t="shared" ca="1" si="8"/>
        <v>0</v>
      </c>
      <c r="M64" s="181">
        <f t="shared" ca="1" si="9"/>
        <v>365.17</v>
      </c>
      <c r="N64" s="179">
        <f t="shared" ca="1" si="10"/>
        <v>274.59736807514309</v>
      </c>
      <c r="O64" s="180">
        <f t="shared" ca="1" si="11"/>
        <v>85.749178122518273</v>
      </c>
      <c r="P64" s="180">
        <f t="shared" ca="1" si="12"/>
        <v>4.8199538023386364</v>
      </c>
      <c r="Q64" s="180">
        <f t="shared" ca="1" si="13"/>
        <v>0</v>
      </c>
      <c r="R64" s="181">
        <f t="shared" ca="1" si="14"/>
        <v>365.16650000000004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379</v>
      </c>
      <c r="H65" s="182">
        <f t="shared" ca="1" si="2"/>
        <v>365.16649999999998</v>
      </c>
      <c r="I65" s="183">
        <f t="shared" ca="1" si="5"/>
        <v>274.60000000000002</v>
      </c>
      <c r="J65" s="180">
        <f t="shared" ca="1" si="6"/>
        <v>85.75</v>
      </c>
      <c r="K65" s="180">
        <f t="shared" ca="1" si="7"/>
        <v>4.82</v>
      </c>
      <c r="L65" s="180">
        <f t="shared" ca="1" si="8"/>
        <v>0</v>
      </c>
      <c r="M65" s="181">
        <f t="shared" ca="1" si="9"/>
        <v>365.17</v>
      </c>
      <c r="N65" s="179">
        <f t="shared" ca="1" si="10"/>
        <v>274.59736807514309</v>
      </c>
      <c r="O65" s="180">
        <f t="shared" ca="1" si="11"/>
        <v>85.749178122518273</v>
      </c>
      <c r="P65" s="180">
        <f t="shared" ca="1" si="12"/>
        <v>4.8199538023386364</v>
      </c>
      <c r="Q65" s="180">
        <f t="shared" ca="1" si="13"/>
        <v>0</v>
      </c>
      <c r="R65" s="181">
        <f t="shared" ca="1" si="14"/>
        <v>365.16650000000004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379</v>
      </c>
      <c r="H66" s="182">
        <f t="shared" ca="1" si="2"/>
        <v>365.16649999999998</v>
      </c>
      <c r="I66" s="183">
        <f t="shared" ca="1" si="5"/>
        <v>274.60000000000002</v>
      </c>
      <c r="J66" s="180">
        <f t="shared" ca="1" si="6"/>
        <v>85.75</v>
      </c>
      <c r="K66" s="180">
        <f t="shared" ca="1" si="7"/>
        <v>4.82</v>
      </c>
      <c r="L66" s="180">
        <f t="shared" ca="1" si="8"/>
        <v>0</v>
      </c>
      <c r="M66" s="181">
        <f t="shared" ca="1" si="9"/>
        <v>365.17</v>
      </c>
      <c r="N66" s="179">
        <f t="shared" ca="1" si="10"/>
        <v>274.59736807514309</v>
      </c>
      <c r="O66" s="180">
        <f t="shared" ca="1" si="11"/>
        <v>85.749178122518273</v>
      </c>
      <c r="P66" s="180">
        <f t="shared" ca="1" si="12"/>
        <v>4.8199538023386364</v>
      </c>
      <c r="Q66" s="180">
        <f t="shared" ca="1" si="13"/>
        <v>0</v>
      </c>
      <c r="R66" s="181">
        <f t="shared" ca="1" si="14"/>
        <v>365.16650000000004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</v>
      </c>
      <c r="H67" s="182">
        <f t="shared" ref="H67:H98" ca="1" si="17">INDIRECT("ISGS_Delhi_pp!" &amp; $V$3 &amp; X67)</f>
        <v>365.16649999999998</v>
      </c>
      <c r="I67" s="183">
        <f t="shared" ca="1" si="5"/>
        <v>274.60000000000002</v>
      </c>
      <c r="J67" s="180">
        <f t="shared" ca="1" si="6"/>
        <v>85.75</v>
      </c>
      <c r="K67" s="180">
        <f t="shared" ca="1" si="7"/>
        <v>4.82</v>
      </c>
      <c r="L67" s="180">
        <f t="shared" ca="1" si="8"/>
        <v>0</v>
      </c>
      <c r="M67" s="181">
        <f t="shared" ca="1" si="9"/>
        <v>365.17</v>
      </c>
      <c r="N67" s="179">
        <f t="shared" ca="1" si="10"/>
        <v>274.59736807514309</v>
      </c>
      <c r="O67" s="180">
        <f t="shared" ca="1" si="11"/>
        <v>85.749178122518273</v>
      </c>
      <c r="P67" s="180">
        <f t="shared" ca="1" si="12"/>
        <v>4.8199538023386364</v>
      </c>
      <c r="Q67" s="180">
        <f t="shared" ca="1" si="13"/>
        <v>0</v>
      </c>
      <c r="R67" s="181">
        <f t="shared" ca="1" si="14"/>
        <v>365.16650000000004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379</v>
      </c>
      <c r="H68" s="182">
        <f t="shared" ca="1" si="17"/>
        <v>365.16649999999998</v>
      </c>
      <c r="I68" s="183">
        <f t="shared" ref="I68:I98" ca="1" si="20">INDIRECT("BRPL_EOD!" &amp; $V$3 &amp; X68)</f>
        <v>274.60000000000002</v>
      </c>
      <c r="J68" s="180">
        <f t="shared" ref="J68:J98" ca="1" si="21">INDIRECT("BYPL_EOD!" &amp; $V$3 &amp; X68)</f>
        <v>85.75</v>
      </c>
      <c r="K68" s="180">
        <f t="shared" ref="K68:K98" ca="1" si="22">INDIRECT("TPDDL_EOD!" &amp; $V$3 &amp; X68)</f>
        <v>4.82</v>
      </c>
      <c r="L68" s="180">
        <f t="shared" ref="L68:L98" ca="1" si="23">INDIRECT("NDMC_EOD!" &amp; $V$3 &amp; X68)</f>
        <v>0</v>
      </c>
      <c r="M68" s="181">
        <f t="shared" ref="M68:M98" ca="1" si="24">SUM(I68:L68)</f>
        <v>365.17</v>
      </c>
      <c r="N68" s="179">
        <f t="shared" ref="N68:N98" ca="1" si="25">INDIRECT("BRPL_ISGS_exbus!" &amp; $V$3 &amp; X68)</f>
        <v>274.59736807514309</v>
      </c>
      <c r="O68" s="180">
        <f t="shared" ref="O68:O98" ca="1" si="26">INDIRECT("BYPL_ISGS_exbus!" &amp; $V$3 &amp; X68)</f>
        <v>85.749178122518273</v>
      </c>
      <c r="P68" s="180">
        <f t="shared" ref="P68:P98" ca="1" si="27">INDIRECT("TPDDL_ISGS_exbus!" &amp; $V$3 &amp; X68)</f>
        <v>4.8199538023386364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365.16650000000004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379</v>
      </c>
      <c r="H69" s="182">
        <f t="shared" ca="1" si="17"/>
        <v>365.16649999999998</v>
      </c>
      <c r="I69" s="183">
        <f t="shared" ca="1" si="20"/>
        <v>274.60000000000002</v>
      </c>
      <c r="J69" s="180">
        <f t="shared" ca="1" si="21"/>
        <v>85.75</v>
      </c>
      <c r="K69" s="180">
        <f t="shared" ca="1" si="22"/>
        <v>4.82</v>
      </c>
      <c r="L69" s="180">
        <f t="shared" ca="1" si="23"/>
        <v>0</v>
      </c>
      <c r="M69" s="181">
        <f t="shared" ca="1" si="24"/>
        <v>365.17</v>
      </c>
      <c r="N69" s="179">
        <f t="shared" ca="1" si="25"/>
        <v>274.59736807514309</v>
      </c>
      <c r="O69" s="180">
        <f t="shared" ca="1" si="26"/>
        <v>85.749178122518273</v>
      </c>
      <c r="P69" s="180">
        <f t="shared" ca="1" si="27"/>
        <v>4.8199538023386364</v>
      </c>
      <c r="Q69" s="180">
        <f t="shared" ca="1" si="28"/>
        <v>0</v>
      </c>
      <c r="R69" s="181">
        <f t="shared" ca="1" si="29"/>
        <v>365.16650000000004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429</v>
      </c>
      <c r="H70" s="182">
        <f t="shared" ca="1" si="17"/>
        <v>413.3415</v>
      </c>
      <c r="I70" s="183">
        <f t="shared" ca="1" si="20"/>
        <v>322.77</v>
      </c>
      <c r="J70" s="180">
        <f t="shared" ca="1" si="21"/>
        <v>85.75</v>
      </c>
      <c r="K70" s="180">
        <f t="shared" ca="1" si="22"/>
        <v>4.82</v>
      </c>
      <c r="L70" s="180">
        <f t="shared" ca="1" si="23"/>
        <v>0</v>
      </c>
      <c r="M70" s="181">
        <f t="shared" ca="1" si="24"/>
        <v>413.34</v>
      </c>
      <c r="N70" s="179">
        <f t="shared" ca="1" si="25"/>
        <v>322.77117132384961</v>
      </c>
      <c r="O70" s="180">
        <f t="shared" ca="1" si="26"/>
        <v>85.750311184497022</v>
      </c>
      <c r="P70" s="180">
        <f t="shared" ca="1" si="27"/>
        <v>4.8200174916533607</v>
      </c>
      <c r="Q70" s="180">
        <f t="shared" ca="1" si="28"/>
        <v>0</v>
      </c>
      <c r="R70" s="181">
        <f t="shared" ca="1" si="29"/>
        <v>413.3415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479</v>
      </c>
      <c r="H71" s="182">
        <f t="shared" ca="1" si="17"/>
        <v>461.51650000000001</v>
      </c>
      <c r="I71" s="183">
        <f t="shared" ca="1" si="20"/>
        <v>370.95</v>
      </c>
      <c r="J71" s="180">
        <f t="shared" ca="1" si="21"/>
        <v>85.75</v>
      </c>
      <c r="K71" s="180">
        <f t="shared" ca="1" si="22"/>
        <v>4.82</v>
      </c>
      <c r="L71" s="180">
        <f t="shared" ca="1" si="23"/>
        <v>0</v>
      </c>
      <c r="M71" s="181">
        <f t="shared" ca="1" si="24"/>
        <v>461.52</v>
      </c>
      <c r="N71" s="179">
        <f t="shared" ca="1" si="25"/>
        <v>370.947186849974</v>
      </c>
      <c r="O71" s="180">
        <f t="shared" ca="1" si="26"/>
        <v>85.749349703154792</v>
      </c>
      <c r="P71" s="180">
        <f t="shared" ca="1" si="27"/>
        <v>4.8199634468712089</v>
      </c>
      <c r="Q71" s="180">
        <f t="shared" ca="1" si="28"/>
        <v>0</v>
      </c>
      <c r="R71" s="181">
        <f t="shared" ca="1" si="29"/>
        <v>461.51650000000001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529</v>
      </c>
      <c r="H72" s="182">
        <f t="shared" ca="1" si="17"/>
        <v>509.69150000000002</v>
      </c>
      <c r="I72" s="183">
        <f t="shared" ca="1" si="20"/>
        <v>419.12</v>
      </c>
      <c r="J72" s="180">
        <f t="shared" ca="1" si="21"/>
        <v>85.75</v>
      </c>
      <c r="K72" s="180">
        <f t="shared" ca="1" si="22"/>
        <v>4.82</v>
      </c>
      <c r="L72" s="180">
        <f t="shared" ca="1" si="23"/>
        <v>0</v>
      </c>
      <c r="M72" s="181">
        <f t="shared" ca="1" si="24"/>
        <v>509.69</v>
      </c>
      <c r="N72" s="179">
        <f t="shared" ca="1" si="25"/>
        <v>419.12123345562992</v>
      </c>
      <c r="O72" s="180">
        <f t="shared" ca="1" si="26"/>
        <v>85.750252359277212</v>
      </c>
      <c r="P72" s="180">
        <f t="shared" ca="1" si="27"/>
        <v>4.8200141850928997</v>
      </c>
      <c r="Q72" s="180">
        <f t="shared" ca="1" si="28"/>
        <v>0</v>
      </c>
      <c r="R72" s="181">
        <f t="shared" ca="1" si="29"/>
        <v>509.69150000000002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603.74160500000005</v>
      </c>
      <c r="H73" s="182">
        <f t="shared" ca="1" si="17"/>
        <v>581.70503599999995</v>
      </c>
      <c r="I73" s="183">
        <f t="shared" ca="1" si="20"/>
        <v>431.87</v>
      </c>
      <c r="J73" s="180">
        <f t="shared" ca="1" si="21"/>
        <v>145.38999999999999</v>
      </c>
      <c r="K73" s="180">
        <f t="shared" ca="1" si="22"/>
        <v>4.45</v>
      </c>
      <c r="L73" s="180">
        <f t="shared" ca="1" si="23"/>
        <v>0</v>
      </c>
      <c r="M73" s="181">
        <f t="shared" ca="1" si="24"/>
        <v>581.71</v>
      </c>
      <c r="N73" s="179">
        <f t="shared" ca="1" si="25"/>
        <v>431.86631465389962</v>
      </c>
      <c r="O73" s="180">
        <f t="shared" ca="1" si="26"/>
        <v>145.38875932000477</v>
      </c>
      <c r="P73" s="180">
        <f t="shared" ca="1" si="27"/>
        <v>4.4499620260954771</v>
      </c>
      <c r="Q73" s="180">
        <f t="shared" ca="1" si="28"/>
        <v>0</v>
      </c>
      <c r="R73" s="181">
        <f t="shared" ca="1" si="29"/>
        <v>581.70503599999984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675.18089999999995</v>
      </c>
      <c r="H74" s="182">
        <f t="shared" ca="1" si="17"/>
        <v>650.53679699999998</v>
      </c>
      <c r="I74" s="183">
        <f t="shared" ca="1" si="20"/>
        <v>488.4</v>
      </c>
      <c r="J74" s="180">
        <f t="shared" ca="1" si="21"/>
        <v>157.32</v>
      </c>
      <c r="K74" s="180">
        <f t="shared" ca="1" si="22"/>
        <v>4.82</v>
      </c>
      <c r="L74" s="180">
        <f t="shared" ca="1" si="23"/>
        <v>0</v>
      </c>
      <c r="M74" s="181">
        <f t="shared" ca="1" si="24"/>
        <v>650.54000000000008</v>
      </c>
      <c r="N74" s="179">
        <f t="shared" ca="1" si="25"/>
        <v>488.39759531281697</v>
      </c>
      <c r="O74" s="180">
        <f t="shared" ca="1" si="26"/>
        <v>157.31922541894423</v>
      </c>
      <c r="P74" s="180">
        <f t="shared" ca="1" si="27"/>
        <v>4.819976268238694</v>
      </c>
      <c r="Q74" s="180">
        <f t="shared" ca="1" si="28"/>
        <v>0</v>
      </c>
      <c r="R74" s="181">
        <f t="shared" ca="1" si="29"/>
        <v>650.53679699999998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675.18089999999995</v>
      </c>
      <c r="H75" s="182">
        <f t="shared" ca="1" si="17"/>
        <v>650.53679699999998</v>
      </c>
      <c r="I75" s="183">
        <f t="shared" ca="1" si="20"/>
        <v>488.4</v>
      </c>
      <c r="J75" s="180">
        <f t="shared" ca="1" si="21"/>
        <v>157.32</v>
      </c>
      <c r="K75" s="180">
        <f t="shared" ca="1" si="22"/>
        <v>4.82</v>
      </c>
      <c r="L75" s="180">
        <f t="shared" ca="1" si="23"/>
        <v>0</v>
      </c>
      <c r="M75" s="181">
        <f t="shared" ca="1" si="24"/>
        <v>650.54000000000008</v>
      </c>
      <c r="N75" s="179">
        <f t="shared" ca="1" si="25"/>
        <v>488.39759531281697</v>
      </c>
      <c r="O75" s="180">
        <f t="shared" ca="1" si="26"/>
        <v>157.31922541894423</v>
      </c>
      <c r="P75" s="180">
        <f t="shared" ca="1" si="27"/>
        <v>4.819976268238694</v>
      </c>
      <c r="Q75" s="180">
        <f t="shared" ca="1" si="28"/>
        <v>0</v>
      </c>
      <c r="R75" s="181">
        <f t="shared" ca="1" si="29"/>
        <v>650.53679699999998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679.48990000000003</v>
      </c>
      <c r="H76" s="182">
        <f t="shared" ca="1" si="17"/>
        <v>654.68851900000004</v>
      </c>
      <c r="I76" s="183">
        <f t="shared" ca="1" si="20"/>
        <v>488.4</v>
      </c>
      <c r="J76" s="180">
        <f t="shared" ca="1" si="21"/>
        <v>157.32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654.69000000000005</v>
      </c>
      <c r="N76" s="179">
        <f t="shared" ca="1" si="25"/>
        <v>488.39889517114966</v>
      </c>
      <c r="O76" s="180">
        <f t="shared" ca="1" si="26"/>
        <v>157.3196441202401</v>
      </c>
      <c r="P76" s="180">
        <f t="shared" ca="1" si="27"/>
        <v>8.9699797086101825</v>
      </c>
      <c r="Q76" s="180">
        <f t="shared" ca="1" si="28"/>
        <v>0</v>
      </c>
      <c r="R76" s="181">
        <f t="shared" ca="1" si="29"/>
        <v>654.68851899999993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654.39956500000005</v>
      </c>
      <c r="I77" s="183">
        <f t="shared" ca="1" si="20"/>
        <v>488.19</v>
      </c>
      <c r="J77" s="180">
        <f t="shared" ca="1" si="21"/>
        <v>157.25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654.40000000000009</v>
      </c>
      <c r="N77" s="179">
        <f t="shared" ca="1" si="25"/>
        <v>488.189675484948</v>
      </c>
      <c r="O77" s="180">
        <f t="shared" ca="1" si="26"/>
        <v>157.24989547104218</v>
      </c>
      <c r="P77" s="180">
        <f t="shared" ca="1" si="27"/>
        <v>8.9599940440097807</v>
      </c>
      <c r="Q77" s="180">
        <f t="shared" ca="1" si="28"/>
        <v>0</v>
      </c>
      <c r="R77" s="181">
        <f t="shared" ca="1" si="29"/>
        <v>654.39956499999994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654.39956500000005</v>
      </c>
      <c r="I78" s="183">
        <f t="shared" ca="1" si="20"/>
        <v>488.19</v>
      </c>
      <c r="J78" s="180">
        <f t="shared" ca="1" si="21"/>
        <v>157.25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654.40000000000009</v>
      </c>
      <c r="N78" s="179">
        <f t="shared" ca="1" si="25"/>
        <v>488.189675484948</v>
      </c>
      <c r="O78" s="180">
        <f t="shared" ca="1" si="26"/>
        <v>157.24989547104218</v>
      </c>
      <c r="P78" s="180">
        <f t="shared" ca="1" si="27"/>
        <v>8.9599940440097807</v>
      </c>
      <c r="Q78" s="180">
        <f t="shared" ca="1" si="28"/>
        <v>0</v>
      </c>
      <c r="R78" s="181">
        <f t="shared" ca="1" si="29"/>
        <v>654.39956499999994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654.39956500000005</v>
      </c>
      <c r="I79" s="183">
        <f t="shared" ca="1" si="20"/>
        <v>488.19</v>
      </c>
      <c r="J79" s="180">
        <f t="shared" ca="1" si="21"/>
        <v>157.25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654.40000000000009</v>
      </c>
      <c r="N79" s="179">
        <f t="shared" ca="1" si="25"/>
        <v>488.189675484948</v>
      </c>
      <c r="O79" s="180">
        <f t="shared" ca="1" si="26"/>
        <v>157.24989547104218</v>
      </c>
      <c r="P79" s="180">
        <f t="shared" ca="1" si="27"/>
        <v>8.9599940440097807</v>
      </c>
      <c r="Q79" s="180">
        <f t="shared" ca="1" si="28"/>
        <v>0</v>
      </c>
      <c r="R79" s="181">
        <f t="shared" ca="1" si="29"/>
        <v>654.39956499999994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654.39956500000005</v>
      </c>
      <c r="I80" s="183">
        <f t="shared" ca="1" si="20"/>
        <v>488.19</v>
      </c>
      <c r="J80" s="180">
        <f t="shared" ca="1" si="21"/>
        <v>157.25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654.40000000000009</v>
      </c>
      <c r="N80" s="179">
        <f t="shared" ca="1" si="25"/>
        <v>488.189675484948</v>
      </c>
      <c r="O80" s="180">
        <f t="shared" ca="1" si="26"/>
        <v>157.24989547104218</v>
      </c>
      <c r="P80" s="180">
        <f t="shared" ca="1" si="27"/>
        <v>8.9599940440097807</v>
      </c>
      <c r="Q80" s="180">
        <f t="shared" ca="1" si="28"/>
        <v>0</v>
      </c>
      <c r="R80" s="181">
        <f t="shared" ca="1" si="29"/>
        <v>654.39956499999994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654.39956500000005</v>
      </c>
      <c r="I81" s="183">
        <f t="shared" ca="1" si="20"/>
        <v>488.19</v>
      </c>
      <c r="J81" s="180">
        <f t="shared" ca="1" si="21"/>
        <v>157.25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654.40000000000009</v>
      </c>
      <c r="N81" s="179">
        <f t="shared" ca="1" si="25"/>
        <v>488.189675484948</v>
      </c>
      <c r="O81" s="180">
        <f t="shared" ca="1" si="26"/>
        <v>157.24989547104218</v>
      </c>
      <c r="P81" s="180">
        <f t="shared" ca="1" si="27"/>
        <v>8.9599940440097807</v>
      </c>
      <c r="Q81" s="180">
        <f t="shared" ca="1" si="28"/>
        <v>0</v>
      </c>
      <c r="R81" s="181">
        <f t="shared" ca="1" si="29"/>
        <v>654.39956499999994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605.20849999999996</v>
      </c>
      <c r="H82" s="182">
        <f t="shared" ca="1" si="17"/>
        <v>583.11838999999998</v>
      </c>
      <c r="I82" s="183">
        <f t="shared" ca="1" si="20"/>
        <v>488.4</v>
      </c>
      <c r="J82" s="180">
        <f t="shared" ca="1" si="21"/>
        <v>85.75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583.12</v>
      </c>
      <c r="N82" s="179">
        <f t="shared" ca="1" si="25"/>
        <v>488.39865152284261</v>
      </c>
      <c r="O82" s="180">
        <f t="shared" ca="1" si="26"/>
        <v>85.749763243414733</v>
      </c>
      <c r="P82" s="180">
        <f t="shared" ca="1" si="27"/>
        <v>8.9699752337426268</v>
      </c>
      <c r="Q82" s="180">
        <f t="shared" ca="1" si="28"/>
        <v>0</v>
      </c>
      <c r="R82" s="181">
        <f t="shared" ca="1" si="29"/>
        <v>583.11838999999998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605.20849999999996</v>
      </c>
      <c r="H83" s="182">
        <f t="shared" ca="1" si="17"/>
        <v>583.11838999999998</v>
      </c>
      <c r="I83" s="183">
        <f t="shared" ca="1" si="20"/>
        <v>488.4</v>
      </c>
      <c r="J83" s="180">
        <f t="shared" ca="1" si="21"/>
        <v>85.75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583.12</v>
      </c>
      <c r="N83" s="179">
        <f t="shared" ca="1" si="25"/>
        <v>488.39865152284261</v>
      </c>
      <c r="O83" s="180">
        <f t="shared" ca="1" si="26"/>
        <v>85.749763243414733</v>
      </c>
      <c r="P83" s="180">
        <f t="shared" ca="1" si="27"/>
        <v>8.9699752337426268</v>
      </c>
      <c r="Q83" s="180">
        <f t="shared" ca="1" si="28"/>
        <v>0</v>
      </c>
      <c r="R83" s="181">
        <f t="shared" ca="1" si="29"/>
        <v>583.11838999999998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600.89949999999999</v>
      </c>
      <c r="H84" s="182">
        <f t="shared" ca="1" si="17"/>
        <v>578.96666800000003</v>
      </c>
      <c r="I84" s="183">
        <f t="shared" ca="1" si="20"/>
        <v>488.4</v>
      </c>
      <c r="J84" s="180">
        <f t="shared" ca="1" si="21"/>
        <v>85.75</v>
      </c>
      <c r="K84" s="180">
        <f t="shared" ca="1" si="22"/>
        <v>4.82</v>
      </c>
      <c r="L84" s="180">
        <f t="shared" ca="1" si="23"/>
        <v>0</v>
      </c>
      <c r="M84" s="181">
        <f t="shared" ca="1" si="24"/>
        <v>578.97</v>
      </c>
      <c r="N84" s="179">
        <f t="shared" ca="1" si="25"/>
        <v>488.39718923467535</v>
      </c>
      <c r="O84" s="180">
        <f t="shared" ca="1" si="26"/>
        <v>85.749506504654818</v>
      </c>
      <c r="P84" s="180">
        <f t="shared" ca="1" si="27"/>
        <v>4.8199722606698101</v>
      </c>
      <c r="Q84" s="180">
        <f t="shared" ca="1" si="28"/>
        <v>0</v>
      </c>
      <c r="R84" s="181">
        <f t="shared" ca="1" si="29"/>
        <v>578.96666800000003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600.89949999999999</v>
      </c>
      <c r="H85" s="182">
        <f t="shared" ca="1" si="17"/>
        <v>578.96666800000003</v>
      </c>
      <c r="I85" s="183">
        <f t="shared" ca="1" si="20"/>
        <v>488.4</v>
      </c>
      <c r="J85" s="180">
        <f t="shared" ca="1" si="21"/>
        <v>85.75</v>
      </c>
      <c r="K85" s="180">
        <f t="shared" ca="1" si="22"/>
        <v>4.82</v>
      </c>
      <c r="L85" s="180">
        <f t="shared" ca="1" si="23"/>
        <v>0</v>
      </c>
      <c r="M85" s="181">
        <f t="shared" ca="1" si="24"/>
        <v>578.97</v>
      </c>
      <c r="N85" s="179">
        <f t="shared" ca="1" si="25"/>
        <v>488.39718923467535</v>
      </c>
      <c r="O85" s="180">
        <f t="shared" ca="1" si="26"/>
        <v>85.749506504654818</v>
      </c>
      <c r="P85" s="180">
        <f t="shared" ca="1" si="27"/>
        <v>4.8199722606698101</v>
      </c>
      <c r="Q85" s="180">
        <f t="shared" ca="1" si="28"/>
        <v>0</v>
      </c>
      <c r="R85" s="181">
        <f t="shared" ca="1" si="29"/>
        <v>578.96666800000003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600.89949999999999</v>
      </c>
      <c r="H86" s="182">
        <f t="shared" ca="1" si="17"/>
        <v>578.96666800000003</v>
      </c>
      <c r="I86" s="183">
        <f t="shared" ca="1" si="20"/>
        <v>488.4</v>
      </c>
      <c r="J86" s="180">
        <f t="shared" ca="1" si="21"/>
        <v>85.75</v>
      </c>
      <c r="K86" s="180">
        <f t="shared" ca="1" si="22"/>
        <v>4.82</v>
      </c>
      <c r="L86" s="180">
        <f t="shared" ca="1" si="23"/>
        <v>0</v>
      </c>
      <c r="M86" s="181">
        <f t="shared" ca="1" si="24"/>
        <v>578.97</v>
      </c>
      <c r="N86" s="179">
        <f t="shared" ca="1" si="25"/>
        <v>488.39718923467535</v>
      </c>
      <c r="O86" s="180">
        <f t="shared" ca="1" si="26"/>
        <v>85.749506504654818</v>
      </c>
      <c r="P86" s="180">
        <f t="shared" ca="1" si="27"/>
        <v>4.8199722606698101</v>
      </c>
      <c r="Q86" s="180">
        <f t="shared" ca="1" si="28"/>
        <v>0</v>
      </c>
      <c r="R86" s="181">
        <f t="shared" ca="1" si="29"/>
        <v>578.96666800000003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600.89949999999999</v>
      </c>
      <c r="H87" s="182">
        <f t="shared" ca="1" si="17"/>
        <v>578.96666800000003</v>
      </c>
      <c r="I87" s="183">
        <f t="shared" ca="1" si="20"/>
        <v>488.4</v>
      </c>
      <c r="J87" s="180">
        <f t="shared" ca="1" si="21"/>
        <v>85.75</v>
      </c>
      <c r="K87" s="180">
        <f t="shared" ca="1" si="22"/>
        <v>4.82</v>
      </c>
      <c r="L87" s="180">
        <f t="shared" ca="1" si="23"/>
        <v>0</v>
      </c>
      <c r="M87" s="181">
        <f t="shared" ca="1" si="24"/>
        <v>578.97</v>
      </c>
      <c r="N87" s="179">
        <f t="shared" ca="1" si="25"/>
        <v>488.39718923467535</v>
      </c>
      <c r="O87" s="180">
        <f t="shared" ca="1" si="26"/>
        <v>85.749506504654818</v>
      </c>
      <c r="P87" s="180">
        <f t="shared" ca="1" si="27"/>
        <v>4.8199722606698101</v>
      </c>
      <c r="Q87" s="180">
        <f t="shared" ca="1" si="28"/>
        <v>0</v>
      </c>
      <c r="R87" s="181">
        <f t="shared" ca="1" si="29"/>
        <v>578.96666800000003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600.89949999999999</v>
      </c>
      <c r="H88" s="182">
        <f t="shared" ca="1" si="17"/>
        <v>578.96666800000003</v>
      </c>
      <c r="I88" s="183">
        <f t="shared" ca="1" si="20"/>
        <v>488.4</v>
      </c>
      <c r="J88" s="180">
        <f t="shared" ca="1" si="21"/>
        <v>85.75</v>
      </c>
      <c r="K88" s="180">
        <f t="shared" ca="1" si="22"/>
        <v>4.82</v>
      </c>
      <c r="L88" s="180">
        <f t="shared" ca="1" si="23"/>
        <v>0</v>
      </c>
      <c r="M88" s="181">
        <f t="shared" ca="1" si="24"/>
        <v>578.97</v>
      </c>
      <c r="N88" s="179">
        <f t="shared" ca="1" si="25"/>
        <v>488.39718923467535</v>
      </c>
      <c r="O88" s="180">
        <f t="shared" ca="1" si="26"/>
        <v>85.749506504654818</v>
      </c>
      <c r="P88" s="180">
        <f t="shared" ca="1" si="27"/>
        <v>4.8199722606698101</v>
      </c>
      <c r="Q88" s="180">
        <f t="shared" ca="1" si="28"/>
        <v>0</v>
      </c>
      <c r="R88" s="181">
        <f t="shared" ca="1" si="29"/>
        <v>578.96666800000003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600.89949999999999</v>
      </c>
      <c r="H89" s="182">
        <f t="shared" ca="1" si="17"/>
        <v>578.96666800000003</v>
      </c>
      <c r="I89" s="183">
        <f t="shared" ca="1" si="20"/>
        <v>488.4</v>
      </c>
      <c r="J89" s="180">
        <f t="shared" ca="1" si="21"/>
        <v>85.75</v>
      </c>
      <c r="K89" s="180">
        <f t="shared" ca="1" si="22"/>
        <v>4.82</v>
      </c>
      <c r="L89" s="180">
        <f t="shared" ca="1" si="23"/>
        <v>0</v>
      </c>
      <c r="M89" s="181">
        <f t="shared" ca="1" si="24"/>
        <v>578.97</v>
      </c>
      <c r="N89" s="179">
        <f t="shared" ca="1" si="25"/>
        <v>488.39718923467535</v>
      </c>
      <c r="O89" s="180">
        <f t="shared" ca="1" si="26"/>
        <v>85.749506504654818</v>
      </c>
      <c r="P89" s="180">
        <f t="shared" ca="1" si="27"/>
        <v>4.8199722606698101</v>
      </c>
      <c r="Q89" s="180">
        <f t="shared" ca="1" si="28"/>
        <v>0</v>
      </c>
      <c r="R89" s="181">
        <f t="shared" ca="1" si="29"/>
        <v>578.96666800000003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600.89949999999999</v>
      </c>
      <c r="H90" s="182">
        <f t="shared" ca="1" si="17"/>
        <v>578.96666800000003</v>
      </c>
      <c r="I90" s="183">
        <f t="shared" ca="1" si="20"/>
        <v>488.4</v>
      </c>
      <c r="J90" s="180">
        <f t="shared" ca="1" si="21"/>
        <v>85.75</v>
      </c>
      <c r="K90" s="180">
        <f t="shared" ca="1" si="22"/>
        <v>4.82</v>
      </c>
      <c r="L90" s="180">
        <f t="shared" ca="1" si="23"/>
        <v>0</v>
      </c>
      <c r="M90" s="181">
        <f t="shared" ca="1" si="24"/>
        <v>578.97</v>
      </c>
      <c r="N90" s="179">
        <f t="shared" ca="1" si="25"/>
        <v>488.39718923467535</v>
      </c>
      <c r="O90" s="180">
        <f t="shared" ca="1" si="26"/>
        <v>85.749506504654818</v>
      </c>
      <c r="P90" s="180">
        <f t="shared" ca="1" si="27"/>
        <v>4.8199722606698101</v>
      </c>
      <c r="Q90" s="180">
        <f t="shared" ca="1" si="28"/>
        <v>0</v>
      </c>
      <c r="R90" s="181">
        <f t="shared" ca="1" si="29"/>
        <v>578.96666800000003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622.89949999999999</v>
      </c>
      <c r="H91" s="182">
        <f t="shared" ca="1" si="17"/>
        <v>600.16366800000003</v>
      </c>
      <c r="I91" s="183">
        <f t="shared" ca="1" si="20"/>
        <v>488.39</v>
      </c>
      <c r="J91" s="180">
        <f t="shared" ca="1" si="21"/>
        <v>106.95</v>
      </c>
      <c r="K91" s="180">
        <f t="shared" ca="1" si="22"/>
        <v>4.82</v>
      </c>
      <c r="L91" s="180">
        <f t="shared" ca="1" si="23"/>
        <v>0</v>
      </c>
      <c r="M91" s="181">
        <f t="shared" ca="1" si="24"/>
        <v>600.16000000000008</v>
      </c>
      <c r="N91" s="179">
        <f t="shared" ca="1" si="25"/>
        <v>488.39298489489465</v>
      </c>
      <c r="O91" s="180">
        <f t="shared" ca="1" si="26"/>
        <v>106.95065364669421</v>
      </c>
      <c r="P91" s="180">
        <f t="shared" ca="1" si="27"/>
        <v>4.8200294584110903</v>
      </c>
      <c r="Q91" s="180">
        <f t="shared" ca="1" si="28"/>
        <v>0</v>
      </c>
      <c r="R91" s="181">
        <f t="shared" ca="1" si="29"/>
        <v>600.16366800000003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622.89949999999999</v>
      </c>
      <c r="H92" s="182">
        <f t="shared" ca="1" si="17"/>
        <v>600.16366800000003</v>
      </c>
      <c r="I92" s="183">
        <f t="shared" ca="1" si="20"/>
        <v>488.39</v>
      </c>
      <c r="J92" s="180">
        <f t="shared" ca="1" si="21"/>
        <v>106.95</v>
      </c>
      <c r="K92" s="180">
        <f t="shared" ca="1" si="22"/>
        <v>4.82</v>
      </c>
      <c r="L92" s="180">
        <f t="shared" ca="1" si="23"/>
        <v>0</v>
      </c>
      <c r="M92" s="181">
        <f t="shared" ca="1" si="24"/>
        <v>600.16000000000008</v>
      </c>
      <c r="N92" s="179">
        <f t="shared" ca="1" si="25"/>
        <v>488.39298489489465</v>
      </c>
      <c r="O92" s="180">
        <f t="shared" ca="1" si="26"/>
        <v>106.95065364669421</v>
      </c>
      <c r="P92" s="180">
        <f t="shared" ca="1" si="27"/>
        <v>4.8200294584110903</v>
      </c>
      <c r="Q92" s="180">
        <f t="shared" ca="1" si="28"/>
        <v>0</v>
      </c>
      <c r="R92" s="181">
        <f t="shared" ca="1" si="29"/>
        <v>600.16366800000003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600.89949999999999</v>
      </c>
      <c r="H93" s="182">
        <f t="shared" ca="1" si="17"/>
        <v>578.96666800000003</v>
      </c>
      <c r="I93" s="183">
        <f t="shared" ca="1" si="20"/>
        <v>488.4</v>
      </c>
      <c r="J93" s="180">
        <f t="shared" ca="1" si="21"/>
        <v>85.75</v>
      </c>
      <c r="K93" s="180">
        <f t="shared" ca="1" si="22"/>
        <v>4.82</v>
      </c>
      <c r="L93" s="180">
        <f t="shared" ca="1" si="23"/>
        <v>0</v>
      </c>
      <c r="M93" s="181">
        <f t="shared" ca="1" si="24"/>
        <v>578.97</v>
      </c>
      <c r="N93" s="179">
        <f t="shared" ca="1" si="25"/>
        <v>488.39718923467535</v>
      </c>
      <c r="O93" s="180">
        <f t="shared" ca="1" si="26"/>
        <v>85.749506504654818</v>
      </c>
      <c r="P93" s="180">
        <f t="shared" ca="1" si="27"/>
        <v>4.8199722606698101</v>
      </c>
      <c r="Q93" s="180">
        <f t="shared" ca="1" si="28"/>
        <v>0</v>
      </c>
      <c r="R93" s="181">
        <f t="shared" ca="1" si="29"/>
        <v>578.96666800000003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544</v>
      </c>
      <c r="H94" s="182">
        <f t="shared" ca="1" si="17"/>
        <v>524.14400000000001</v>
      </c>
      <c r="I94" s="183">
        <f t="shared" ca="1" si="20"/>
        <v>433.57</v>
      </c>
      <c r="J94" s="180">
        <f t="shared" ca="1" si="21"/>
        <v>85.75</v>
      </c>
      <c r="K94" s="180">
        <f t="shared" ca="1" si="22"/>
        <v>4.82</v>
      </c>
      <c r="L94" s="180">
        <f t="shared" ca="1" si="23"/>
        <v>0</v>
      </c>
      <c r="M94" s="181">
        <f t="shared" ca="1" si="24"/>
        <v>524.14</v>
      </c>
      <c r="N94" s="179">
        <f t="shared" ca="1" si="25"/>
        <v>433.57330881062313</v>
      </c>
      <c r="O94" s="180">
        <f t="shared" ca="1" si="26"/>
        <v>85.750654405311565</v>
      </c>
      <c r="P94" s="180">
        <f t="shared" ca="1" si="27"/>
        <v>4.8200367840653264</v>
      </c>
      <c r="Q94" s="180">
        <f t="shared" ca="1" si="28"/>
        <v>0</v>
      </c>
      <c r="R94" s="181">
        <f t="shared" ca="1" si="29"/>
        <v>524.14400000000001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494</v>
      </c>
      <c r="H95" s="182">
        <f t="shared" ca="1" si="17"/>
        <v>475.96899999999999</v>
      </c>
      <c r="I95" s="183">
        <f t="shared" ca="1" si="20"/>
        <v>385.4</v>
      </c>
      <c r="J95" s="180">
        <f t="shared" ca="1" si="21"/>
        <v>85.75</v>
      </c>
      <c r="K95" s="180">
        <f t="shared" ca="1" si="22"/>
        <v>4.82</v>
      </c>
      <c r="L95" s="180">
        <f t="shared" ca="1" si="23"/>
        <v>0</v>
      </c>
      <c r="M95" s="181">
        <f t="shared" ca="1" si="24"/>
        <v>475.96999999999997</v>
      </c>
      <c r="N95" s="179">
        <f t="shared" ca="1" si="25"/>
        <v>385.39919028510201</v>
      </c>
      <c r="O95" s="180">
        <f t="shared" ca="1" si="26"/>
        <v>85.749819841586657</v>
      </c>
      <c r="P95" s="180">
        <f t="shared" ca="1" si="27"/>
        <v>4.8199898733113438</v>
      </c>
      <c r="Q95" s="180">
        <f t="shared" ca="1" si="28"/>
        <v>0</v>
      </c>
      <c r="R95" s="181">
        <f t="shared" ca="1" si="29"/>
        <v>475.96899999999999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444</v>
      </c>
      <c r="H96" s="182">
        <f t="shared" ca="1" si="17"/>
        <v>427.79399999999998</v>
      </c>
      <c r="I96" s="183">
        <f t="shared" ca="1" si="20"/>
        <v>337.22</v>
      </c>
      <c r="J96" s="180">
        <f t="shared" ca="1" si="21"/>
        <v>85.75</v>
      </c>
      <c r="K96" s="180">
        <f t="shared" ca="1" si="22"/>
        <v>4.82</v>
      </c>
      <c r="L96" s="180">
        <f t="shared" ca="1" si="23"/>
        <v>0</v>
      </c>
      <c r="M96" s="181">
        <f t="shared" ca="1" si="24"/>
        <v>427.79</v>
      </c>
      <c r="N96" s="179">
        <f t="shared" ca="1" si="25"/>
        <v>337.22315313588444</v>
      </c>
      <c r="O96" s="180">
        <f t="shared" ca="1" si="26"/>
        <v>85.750801795273375</v>
      </c>
      <c r="P96" s="180">
        <f t="shared" ca="1" si="27"/>
        <v>4.8200450688421892</v>
      </c>
      <c r="Q96" s="180">
        <f t="shared" ca="1" si="28"/>
        <v>0</v>
      </c>
      <c r="R96" s="181">
        <f t="shared" ca="1" si="29"/>
        <v>427.79400000000004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</v>
      </c>
      <c r="H97" s="182">
        <f t="shared" ca="1" si="17"/>
        <v>360.34899999999999</v>
      </c>
      <c r="I97" s="183">
        <f t="shared" ca="1" si="20"/>
        <v>269.77999999999997</v>
      </c>
      <c r="J97" s="180">
        <f t="shared" ca="1" si="21"/>
        <v>85.75</v>
      </c>
      <c r="K97" s="180">
        <f t="shared" ca="1" si="22"/>
        <v>4.82</v>
      </c>
      <c r="L97" s="180">
        <f t="shared" ca="1" si="23"/>
        <v>0</v>
      </c>
      <c r="M97" s="181">
        <f t="shared" ca="1" si="24"/>
        <v>360.34999999999997</v>
      </c>
      <c r="N97" s="179">
        <f t="shared" ca="1" si="25"/>
        <v>269.779251338976</v>
      </c>
      <c r="O97" s="180">
        <f t="shared" ca="1" si="26"/>
        <v>85.749762036908564</v>
      </c>
      <c r="P97" s="180">
        <f t="shared" ca="1" si="27"/>
        <v>4.8199866241154439</v>
      </c>
      <c r="Q97" s="180">
        <f t="shared" ca="1" si="28"/>
        <v>0</v>
      </c>
      <c r="R97" s="181">
        <f t="shared" ca="1" si="29"/>
        <v>360.34900000000005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360.34899999999999</v>
      </c>
      <c r="I98" s="188">
        <f t="shared" ca="1" si="20"/>
        <v>269.77999999999997</v>
      </c>
      <c r="J98" s="185">
        <f t="shared" ca="1" si="21"/>
        <v>85.75</v>
      </c>
      <c r="K98" s="185">
        <f t="shared" ca="1" si="22"/>
        <v>4.82</v>
      </c>
      <c r="L98" s="185">
        <f t="shared" ca="1" si="23"/>
        <v>0</v>
      </c>
      <c r="M98" s="186">
        <f t="shared" ca="1" si="24"/>
        <v>360.34999999999997</v>
      </c>
      <c r="N98" s="184">
        <f t="shared" ca="1" si="25"/>
        <v>269.779251338976</v>
      </c>
      <c r="O98" s="185">
        <f t="shared" ca="1" si="26"/>
        <v>85.749762036908564</v>
      </c>
      <c r="P98" s="185">
        <f t="shared" ca="1" si="27"/>
        <v>4.8199866241154439</v>
      </c>
      <c r="Q98" s="185">
        <f t="shared" ca="1" si="28"/>
        <v>0</v>
      </c>
      <c r="R98" s="186">
        <f t="shared" ca="1" si="29"/>
        <v>360.34900000000005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16.307086032000015</v>
      </c>
      <c r="C99" s="56">
        <f t="shared" ref="C99:R99" ca="1" si="30">SUM(C3:C98)/4000</f>
        <v>12.165086179871974</v>
      </c>
      <c r="D99" s="54">
        <f t="shared" ca="1" si="30"/>
        <v>3.9185927734896064</v>
      </c>
      <c r="E99" s="54">
        <f t="shared" ca="1" si="30"/>
        <v>0.22340707863839951</v>
      </c>
      <c r="F99" s="55">
        <f t="shared" ca="1" si="30"/>
        <v>0</v>
      </c>
      <c r="G99" s="59">
        <f t="shared" ca="1" si="30"/>
        <v>12.231835717250004</v>
      </c>
      <c r="H99" s="59">
        <f t="shared" ca="1" si="30"/>
        <v>11.7853737135</v>
      </c>
      <c r="I99" s="171">
        <f t="shared" ca="1" si="30"/>
        <v>9.0741799999999966</v>
      </c>
      <c r="J99" s="54">
        <f t="shared" ca="1" si="30"/>
        <v>2.5719124999999998</v>
      </c>
      <c r="K99" s="54">
        <f t="shared" ca="1" si="30"/>
        <v>0.13933250000000011</v>
      </c>
      <c r="L99" s="54">
        <f t="shared" ca="1" si="30"/>
        <v>0</v>
      </c>
      <c r="M99" s="55">
        <f t="shared" ca="1" si="30"/>
        <v>11.785424999999996</v>
      </c>
      <c r="N99" s="56">
        <f t="shared" ca="1" si="30"/>
        <v>9.0741406895653984</v>
      </c>
      <c r="O99" s="54">
        <f t="shared" ca="1" si="30"/>
        <v>2.5719011468195818</v>
      </c>
      <c r="P99" s="54">
        <f t="shared" ca="1" si="30"/>
        <v>0.13933187711501241</v>
      </c>
      <c r="Q99" s="54">
        <f t="shared" ca="1" si="30"/>
        <v>0</v>
      </c>
      <c r="R99" s="55">
        <f t="shared" ca="1" si="30"/>
        <v>11.7853737135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1.4032769831260339E-3</v>
      </c>
      <c r="L3" s="24">
        <f>BRPL_EOD!L3-BRPL_ISGS_exbus!L3</f>
        <v>0</v>
      </c>
      <c r="M3" s="24">
        <f>BRPL_EOD!M3-BRPL_ISGS_exbus!M3</f>
        <v>-1.3862815884451152E-3</v>
      </c>
      <c r="N3" s="24">
        <f>BRPL_EOD!N3-BRPL_ISGS_exbus!N3</f>
        <v>-1.0294676509367662E-2</v>
      </c>
      <c r="O3" s="24">
        <f>BRPL_EOD!O3-BRPL_ISGS_exbus!O3</f>
        <v>-1.8992194057432243E-3</v>
      </c>
      <c r="P3" s="24">
        <f>BRPL_EOD!P3-BRPL_ISGS_exbus!P3</f>
        <v>-7.026773553739929E-4</v>
      </c>
      <c r="Q3" s="24">
        <f>BRPL_EOD!Q3-BRPL_ISGS_exbus!Q3</f>
        <v>2.6828534161493778E-3</v>
      </c>
      <c r="R3" s="24">
        <f>BRPL_EOD!R3-BRPL_ISGS_exbus!R3</f>
        <v>-2.2772158196140424E-3</v>
      </c>
      <c r="S3" s="24">
        <f>BRPL_EOD!S3-BRPL_ISGS_exbus!S3</f>
        <v>-3.4737205002715044E-3</v>
      </c>
      <c r="T3" s="24">
        <f>BRPL_EOD!T3-BRPL_ISGS_exbus!T3</f>
        <v>0</v>
      </c>
      <c r="U3" s="24">
        <f>BRPL_EOD!U3-BRPL_ISGS_exbus!U3</f>
        <v>-7.2597600872370549E-4</v>
      </c>
      <c r="V3" s="24">
        <f>BRPL_EOD!V3-BRPL_ISGS_exbus!V3</f>
        <v>3.4359413599505118E-3</v>
      </c>
      <c r="W3" s="24">
        <f>BRPL_EOD!W3-BRPL_ISGS_exbus!W3</f>
        <v>2.893104386261669E-3</v>
      </c>
      <c r="X3" s="24">
        <f>BRPL_EOD!X3-BRPL_ISGS_exbus!X3</f>
        <v>9.0342159257517096E-4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1.4032769831260339E-3</v>
      </c>
      <c r="L4" s="24">
        <f>BRPL_EOD!L4-BRPL_ISGS_exbus!L4</f>
        <v>0</v>
      </c>
      <c r="M4" s="24">
        <f>BRPL_EOD!M4-BRPL_ISGS_exbus!M4</f>
        <v>-1.3862815884451152E-3</v>
      </c>
      <c r="N4" s="24">
        <f>BRPL_EOD!N4-BRPL_ISGS_exbus!N4</f>
        <v>-1.0294676509367662E-2</v>
      </c>
      <c r="O4" s="24">
        <f>BRPL_EOD!O4-BRPL_ISGS_exbus!O4</f>
        <v>-1.8992194057432243E-3</v>
      </c>
      <c r="P4" s="24">
        <f>BRPL_EOD!P4-BRPL_ISGS_exbus!P4</f>
        <v>-7.026773553739929E-4</v>
      </c>
      <c r="Q4" s="24">
        <f>BRPL_EOD!Q4-BRPL_ISGS_exbus!Q4</f>
        <v>2.6828534161493778E-3</v>
      </c>
      <c r="R4" s="24">
        <f>BRPL_EOD!R4-BRPL_ISGS_exbus!R4</f>
        <v>-2.2772158196140424E-3</v>
      </c>
      <c r="S4" s="24">
        <f>BRPL_EOD!S4-BRPL_ISGS_exbus!S4</f>
        <v>-3.4737205002715044E-3</v>
      </c>
      <c r="T4" s="24">
        <f>BRPL_EOD!T4-BRPL_ISGS_exbus!T4</f>
        <v>0</v>
      </c>
      <c r="U4" s="24">
        <f>BRPL_EOD!U4-BRPL_ISGS_exbus!U4</f>
        <v>-7.2597600872370549E-4</v>
      </c>
      <c r="V4" s="24">
        <f>BRPL_EOD!V4-BRPL_ISGS_exbus!V4</f>
        <v>3.4359413599505118E-3</v>
      </c>
      <c r="W4" s="24">
        <f>BRPL_EOD!W4-BRPL_ISGS_exbus!W4</f>
        <v>2.893104386261669E-3</v>
      </c>
      <c r="X4" s="24">
        <f>BRPL_EOD!X4-BRPL_ISGS_exbus!X4</f>
        <v>1.2335235216838214E-3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1.4032769831260339E-3</v>
      </c>
      <c r="L5" s="24">
        <f>BRPL_EOD!L5-BRPL_ISGS_exbus!L5</f>
        <v>0</v>
      </c>
      <c r="M5" s="24">
        <f>BRPL_EOD!M5-BRPL_ISGS_exbus!M5</f>
        <v>-1.3862815884451152E-3</v>
      </c>
      <c r="N5" s="24">
        <f>BRPL_EOD!N5-BRPL_ISGS_exbus!N5</f>
        <v>-1.0294676509367662E-2</v>
      </c>
      <c r="O5" s="24">
        <f>BRPL_EOD!O5-BRPL_ISGS_exbus!O5</f>
        <v>-1.8992194057432243E-3</v>
      </c>
      <c r="P5" s="24">
        <f>BRPL_EOD!P5-BRPL_ISGS_exbus!P5</f>
        <v>-7.026773553739929E-4</v>
      </c>
      <c r="Q5" s="24">
        <f>BRPL_EOD!Q5-BRPL_ISGS_exbus!Q5</f>
        <v>2.6828534161493778E-3</v>
      </c>
      <c r="R5" s="24">
        <f>BRPL_EOD!R5-BRPL_ISGS_exbus!R5</f>
        <v>-2.2772158196140424E-3</v>
      </c>
      <c r="S5" s="24">
        <f>BRPL_EOD!S5-BRPL_ISGS_exbus!S5</f>
        <v>-3.4737205002715044E-3</v>
      </c>
      <c r="T5" s="24">
        <f>BRPL_EOD!T5-BRPL_ISGS_exbus!T5</f>
        <v>0</v>
      </c>
      <c r="U5" s="24">
        <f>BRPL_EOD!U5-BRPL_ISGS_exbus!U5</f>
        <v>-7.2597600872370549E-4</v>
      </c>
      <c r="V5" s="24">
        <f>BRPL_EOD!V5-BRPL_ISGS_exbus!V5</f>
        <v>3.4359413599505118E-3</v>
      </c>
      <c r="W5" s="24">
        <f>BRPL_EOD!W5-BRPL_ISGS_exbus!W5</f>
        <v>2.893104386261669E-3</v>
      </c>
      <c r="X5" s="24">
        <f>BRPL_EOD!X5-BRPL_ISGS_exbus!X5</f>
        <v>1.2335235216838214E-3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1.4032769831260339E-3</v>
      </c>
      <c r="L6" s="24">
        <f>BRPL_EOD!L6-BRPL_ISGS_exbus!L6</f>
        <v>0</v>
      </c>
      <c r="M6" s="24">
        <f>BRPL_EOD!M6-BRPL_ISGS_exbus!M6</f>
        <v>-1.3862815884451152E-3</v>
      </c>
      <c r="N6" s="24">
        <f>BRPL_EOD!N6-BRPL_ISGS_exbus!N6</f>
        <v>-1.0294676509367662E-2</v>
      </c>
      <c r="O6" s="24">
        <f>BRPL_EOD!O6-BRPL_ISGS_exbus!O6</f>
        <v>-1.8992194057432243E-3</v>
      </c>
      <c r="P6" s="24">
        <f>BRPL_EOD!P6-BRPL_ISGS_exbus!P6</f>
        <v>-7.026773553739929E-4</v>
      </c>
      <c r="Q6" s="24">
        <f>BRPL_EOD!Q6-BRPL_ISGS_exbus!Q6</f>
        <v>2.6828534161493778E-3</v>
      </c>
      <c r="R6" s="24">
        <f>BRPL_EOD!R6-BRPL_ISGS_exbus!R6</f>
        <v>-2.2772158196140424E-3</v>
      </c>
      <c r="S6" s="24">
        <f>BRPL_EOD!S6-BRPL_ISGS_exbus!S6</f>
        <v>-3.4737205002715044E-3</v>
      </c>
      <c r="T6" s="24">
        <f>BRPL_EOD!T6-BRPL_ISGS_exbus!T6</f>
        <v>0</v>
      </c>
      <c r="U6" s="24">
        <f>BRPL_EOD!U6-BRPL_ISGS_exbus!U6</f>
        <v>-7.2597600872370549E-4</v>
      </c>
      <c r="V6" s="24">
        <f>BRPL_EOD!V6-BRPL_ISGS_exbus!V6</f>
        <v>3.4359413599505118E-3</v>
      </c>
      <c r="W6" s="24">
        <f>BRPL_EOD!W6-BRPL_ISGS_exbus!W6</f>
        <v>2.893104386261669E-3</v>
      </c>
      <c r="X6" s="24">
        <f>BRPL_EOD!X6-BRPL_ISGS_exbus!X6</f>
        <v>1.2335235216838214E-3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1.4032769831260339E-3</v>
      </c>
      <c r="L7" s="24">
        <f>BRPL_EOD!L7-BRPL_ISGS_exbus!L7</f>
        <v>0</v>
      </c>
      <c r="M7" s="24">
        <f>BRPL_EOD!M7-BRPL_ISGS_exbus!M7</f>
        <v>-1.3862815884451152E-3</v>
      </c>
      <c r="N7" s="24">
        <f>BRPL_EOD!N7-BRPL_ISGS_exbus!N7</f>
        <v>-1.0294676509367662E-2</v>
      </c>
      <c r="O7" s="24">
        <f>BRPL_EOD!O7-BRPL_ISGS_exbus!O7</f>
        <v>-1.8992194057432243E-3</v>
      </c>
      <c r="P7" s="24">
        <f>BRPL_EOD!P7-BRPL_ISGS_exbus!P7</f>
        <v>-7.026773553739929E-4</v>
      </c>
      <c r="Q7" s="24">
        <f>BRPL_EOD!Q7-BRPL_ISGS_exbus!Q7</f>
        <v>7.4967574578499452E-4</v>
      </c>
      <c r="R7" s="24">
        <f>BRPL_EOD!R7-BRPL_ISGS_exbus!R7</f>
        <v>6.6803380782864963E-4</v>
      </c>
      <c r="S7" s="24">
        <f>BRPL_EOD!S7-BRPL_ISGS_exbus!S7</f>
        <v>-5.8344875346261205E-3</v>
      </c>
      <c r="T7" s="24">
        <f>BRPL_EOD!T7-BRPL_ISGS_exbus!T7</f>
        <v>0</v>
      </c>
      <c r="U7" s="24">
        <f>BRPL_EOD!U7-BRPL_ISGS_exbus!U7</f>
        <v>-1.8908833572908179E-3</v>
      </c>
      <c r="V7" s="24">
        <f>BRPL_EOD!V7-BRPL_ISGS_exbus!V7</f>
        <v>3.4359413599505118E-3</v>
      </c>
      <c r="W7" s="24">
        <f>BRPL_EOD!W7-BRPL_ISGS_exbus!W7</f>
        <v>2.893104386261669E-3</v>
      </c>
      <c r="X7" s="24">
        <f>BRPL_EOD!X7-BRPL_ISGS_exbus!X7</f>
        <v>1.2335235216838214E-3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1.4032769831260339E-3</v>
      </c>
      <c r="L8" s="24">
        <f>BRPL_EOD!L8-BRPL_ISGS_exbus!L8</f>
        <v>0</v>
      </c>
      <c r="M8" s="24">
        <f>BRPL_EOD!M8-BRPL_ISGS_exbus!M8</f>
        <v>-1.3862815884451152E-3</v>
      </c>
      <c r="N8" s="24">
        <f>BRPL_EOD!N8-BRPL_ISGS_exbus!N8</f>
        <v>-1.0294676509367662E-2</v>
      </c>
      <c r="O8" s="24">
        <f>BRPL_EOD!O8-BRPL_ISGS_exbus!O8</f>
        <v>-1.8992194057432243E-3</v>
      </c>
      <c r="P8" s="24">
        <f>BRPL_EOD!P8-BRPL_ISGS_exbus!P8</f>
        <v>-7.026773553739929E-4</v>
      </c>
      <c r="Q8" s="24">
        <f>BRPL_EOD!Q8-BRPL_ISGS_exbus!Q8</f>
        <v>7.4967574578499452E-4</v>
      </c>
      <c r="R8" s="24">
        <f>BRPL_EOD!R8-BRPL_ISGS_exbus!R8</f>
        <v>6.6803380782864963E-4</v>
      </c>
      <c r="S8" s="24">
        <f>BRPL_EOD!S8-BRPL_ISGS_exbus!S8</f>
        <v>-5.8344875346261205E-3</v>
      </c>
      <c r="T8" s="24">
        <f>BRPL_EOD!T8-BRPL_ISGS_exbus!T8</f>
        <v>0</v>
      </c>
      <c r="U8" s="24">
        <f>BRPL_EOD!U8-BRPL_ISGS_exbus!U8</f>
        <v>-1.8908833572908179E-3</v>
      </c>
      <c r="V8" s="24">
        <f>BRPL_EOD!V8-BRPL_ISGS_exbus!V8</f>
        <v>-4.7058135849056271E-3</v>
      </c>
      <c r="W8" s="24">
        <f>BRPL_EOD!W8-BRPL_ISGS_exbus!W8</f>
        <v>2.8865716429038457E-4</v>
      </c>
      <c r="X8" s="24">
        <f>BRPL_EOD!X8-BRPL_ISGS_exbus!X8</f>
        <v>1.4969624393046388E-4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1.4032769831260339E-3</v>
      </c>
      <c r="L9" s="24">
        <f>BRPL_EOD!L9-BRPL_ISGS_exbus!L9</f>
        <v>0</v>
      </c>
      <c r="M9" s="24">
        <f>BRPL_EOD!M9-BRPL_ISGS_exbus!M9</f>
        <v>-1.3862815884451152E-3</v>
      </c>
      <c r="N9" s="24">
        <f>BRPL_EOD!N9-BRPL_ISGS_exbus!N9</f>
        <v>-1.0294676509367662E-2</v>
      </c>
      <c r="O9" s="24">
        <f>BRPL_EOD!O9-BRPL_ISGS_exbus!O9</f>
        <v>-1.8992194057432243E-3</v>
      </c>
      <c r="P9" s="24">
        <f>BRPL_EOD!P9-BRPL_ISGS_exbus!P9</f>
        <v>-7.026773553739929E-4</v>
      </c>
      <c r="Q9" s="24">
        <f>BRPL_EOD!Q9-BRPL_ISGS_exbus!Q9</f>
        <v>7.4967574578499452E-4</v>
      </c>
      <c r="R9" s="24">
        <f>BRPL_EOD!R9-BRPL_ISGS_exbus!R9</f>
        <v>-4.1165435858303567E-4</v>
      </c>
      <c r="S9" s="24">
        <f>BRPL_EOD!S9-BRPL_ISGS_exbus!S9</f>
        <v>-5.8344875346261205E-3</v>
      </c>
      <c r="T9" s="24">
        <f>BRPL_EOD!T9-BRPL_ISGS_exbus!T9</f>
        <v>0</v>
      </c>
      <c r="U9" s="24">
        <f>BRPL_EOD!U9-BRPL_ISGS_exbus!U9</f>
        <v>-1.8908833572908179E-3</v>
      </c>
      <c r="V9" s="24">
        <f>BRPL_EOD!V9-BRPL_ISGS_exbus!V9</f>
        <v>-4.7058135849056271E-3</v>
      </c>
      <c r="W9" s="24">
        <f>BRPL_EOD!W9-BRPL_ISGS_exbus!W9</f>
        <v>2.8865716429038457E-4</v>
      </c>
      <c r="X9" s="24">
        <f>BRPL_EOD!X9-BRPL_ISGS_exbus!X9</f>
        <v>1.4969624393046388E-4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1.4032769831260339E-3</v>
      </c>
      <c r="L10" s="24">
        <f>BRPL_EOD!L10-BRPL_ISGS_exbus!L10</f>
        <v>0</v>
      </c>
      <c r="M10" s="24">
        <f>BRPL_EOD!M10-BRPL_ISGS_exbus!M10</f>
        <v>-1.3862815884451152E-3</v>
      </c>
      <c r="N10" s="24">
        <f>BRPL_EOD!N10-BRPL_ISGS_exbus!N10</f>
        <v>-1.0294676509367662E-2</v>
      </c>
      <c r="O10" s="24">
        <f>BRPL_EOD!O10-BRPL_ISGS_exbus!O10</f>
        <v>-1.8992194057432243E-3</v>
      </c>
      <c r="P10" s="24">
        <f>BRPL_EOD!P10-BRPL_ISGS_exbus!P10</f>
        <v>-7.026773553739929E-4</v>
      </c>
      <c r="Q10" s="24">
        <f>BRPL_EOD!Q10-BRPL_ISGS_exbus!Q10</f>
        <v>7.4967574578499452E-4</v>
      </c>
      <c r="R10" s="24">
        <f>BRPL_EOD!R10-BRPL_ISGS_exbus!R10</f>
        <v>4.0984821428757812E-4</v>
      </c>
      <c r="S10" s="24">
        <f>BRPL_EOD!S10-BRPL_ISGS_exbus!S10</f>
        <v>-5.8344875346261205E-3</v>
      </c>
      <c r="T10" s="24">
        <f>BRPL_EOD!T10-BRPL_ISGS_exbus!T10</f>
        <v>0</v>
      </c>
      <c r="U10" s="24">
        <f>BRPL_EOD!U10-BRPL_ISGS_exbus!U10</f>
        <v>-1.8908833572908179E-3</v>
      </c>
      <c r="V10" s="24">
        <f>BRPL_EOD!V10-BRPL_ISGS_exbus!V10</f>
        <v>-4.7058135849056271E-3</v>
      </c>
      <c r="W10" s="24">
        <f>BRPL_EOD!W10-BRPL_ISGS_exbus!W10</f>
        <v>2.8865716429038457E-4</v>
      </c>
      <c r="X10" s="24">
        <f>BRPL_EOD!X10-BRPL_ISGS_exbus!X10</f>
        <v>1.4969624393046388E-4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1.4032769831260339E-3</v>
      </c>
      <c r="L11" s="24">
        <f>BRPL_EOD!L11-BRPL_ISGS_exbus!L11</f>
        <v>0</v>
      </c>
      <c r="M11" s="24">
        <f>BRPL_EOD!M11-BRPL_ISGS_exbus!M11</f>
        <v>-1.3862815884451152E-3</v>
      </c>
      <c r="N11" s="24">
        <f>BRPL_EOD!N11-BRPL_ISGS_exbus!N11</f>
        <v>-1.0294676509367662E-2</v>
      </c>
      <c r="O11" s="24">
        <f>BRPL_EOD!O11-BRPL_ISGS_exbus!O11</f>
        <v>-1.8992194057432243E-3</v>
      </c>
      <c r="P11" s="24">
        <f>BRPL_EOD!P11-BRPL_ISGS_exbus!P11</f>
        <v>-7.026773553739929E-4</v>
      </c>
      <c r="Q11" s="24">
        <f>BRPL_EOD!Q11-BRPL_ISGS_exbus!Q11</f>
        <v>7.4967574578499452E-4</v>
      </c>
      <c r="R11" s="24">
        <f>BRPL_EOD!R11-BRPL_ISGS_exbus!R11</f>
        <v>4.0984821428757812E-4</v>
      </c>
      <c r="S11" s="24">
        <f>BRPL_EOD!S11-BRPL_ISGS_exbus!S11</f>
        <v>-5.8344875346261205E-3</v>
      </c>
      <c r="T11" s="24">
        <f>BRPL_EOD!T11-BRPL_ISGS_exbus!T11</f>
        <v>0</v>
      </c>
      <c r="U11" s="24">
        <f>BRPL_EOD!U11-BRPL_ISGS_exbus!U11</f>
        <v>-1.8908833572908179E-3</v>
      </c>
      <c r="V11" s="24">
        <f>BRPL_EOD!V11-BRPL_ISGS_exbus!V11</f>
        <v>-4.7058135849056271E-3</v>
      </c>
      <c r="W11" s="24">
        <f>BRPL_EOD!W11-BRPL_ISGS_exbus!W11</f>
        <v>2.8865716429038457E-4</v>
      </c>
      <c r="X11" s="24">
        <f>BRPL_EOD!X11-BRPL_ISGS_exbus!X11</f>
        <v>1.4969624393046388E-4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1.4032769831260339E-3</v>
      </c>
      <c r="L12" s="24">
        <f>BRPL_EOD!L12-BRPL_ISGS_exbus!L12</f>
        <v>0</v>
      </c>
      <c r="M12" s="24">
        <f>BRPL_EOD!M12-BRPL_ISGS_exbus!M12</f>
        <v>-1.3862815884451152E-3</v>
      </c>
      <c r="N12" s="24">
        <f>BRPL_EOD!N12-BRPL_ISGS_exbus!N12</f>
        <v>-1.0294676509367662E-2</v>
      </c>
      <c r="O12" s="24">
        <f>BRPL_EOD!O12-BRPL_ISGS_exbus!O12</f>
        <v>-1.8992194057432243E-3</v>
      </c>
      <c r="P12" s="24">
        <f>BRPL_EOD!P12-BRPL_ISGS_exbus!P12</f>
        <v>-7.026773553739929E-4</v>
      </c>
      <c r="Q12" s="24">
        <f>BRPL_EOD!Q12-BRPL_ISGS_exbus!Q12</f>
        <v>7.4967574578499452E-4</v>
      </c>
      <c r="R12" s="24">
        <f>BRPL_EOD!R12-BRPL_ISGS_exbus!R12</f>
        <v>4.0984821428757812E-4</v>
      </c>
      <c r="S12" s="24">
        <f>BRPL_EOD!S12-BRPL_ISGS_exbus!S12</f>
        <v>-5.8344875346261205E-3</v>
      </c>
      <c r="T12" s="24">
        <f>BRPL_EOD!T12-BRPL_ISGS_exbus!T12</f>
        <v>0</v>
      </c>
      <c r="U12" s="24">
        <f>BRPL_EOD!U12-BRPL_ISGS_exbus!U12</f>
        <v>-1.8908833572908179E-3</v>
      </c>
      <c r="V12" s="24">
        <f>BRPL_EOD!V12-BRPL_ISGS_exbus!V12</f>
        <v>-4.7058135849056271E-3</v>
      </c>
      <c r="W12" s="24">
        <f>BRPL_EOD!W12-BRPL_ISGS_exbus!W12</f>
        <v>2.8865716429038457E-4</v>
      </c>
      <c r="X12" s="24">
        <f>BRPL_EOD!X12-BRPL_ISGS_exbus!X12</f>
        <v>1.4969624393046388E-4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2.7656306019707699E-3</v>
      </c>
      <c r="L13" s="24">
        <f>BRPL_EOD!L13-BRPL_ISGS_exbus!L13</f>
        <v>-1.1977248104022564E-4</v>
      </c>
      <c r="M13" s="24">
        <f>BRPL_EOD!M13-BRPL_ISGS_exbus!M13</f>
        <v>-1.3862815884451152E-3</v>
      </c>
      <c r="N13" s="24">
        <f>BRPL_EOD!N13-BRPL_ISGS_exbus!N13</f>
        <v>-1.0294676509367662E-2</v>
      </c>
      <c r="O13" s="24">
        <f>BRPL_EOD!O13-BRPL_ISGS_exbus!O13</f>
        <v>-1.8992194057432243E-3</v>
      </c>
      <c r="P13" s="24">
        <f>BRPL_EOD!P13-BRPL_ISGS_exbus!P13</f>
        <v>-7.026773553739929E-4</v>
      </c>
      <c r="Q13" s="24">
        <f>BRPL_EOD!Q13-BRPL_ISGS_exbus!Q13</f>
        <v>-2.6814789687934493E-4</v>
      </c>
      <c r="R13" s="24">
        <f>BRPL_EOD!R13-BRPL_ISGS_exbus!R13</f>
        <v>-1.2372000000002714E-3</v>
      </c>
      <c r="S13" s="24">
        <f>BRPL_EOD!S13-BRPL_ISGS_exbus!S13</f>
        <v>-8.9063616872664397E-6</v>
      </c>
      <c r="T13" s="24">
        <f>BRPL_EOD!T13-BRPL_ISGS_exbus!T13</f>
        <v>0</v>
      </c>
      <c r="U13" s="24">
        <f>BRPL_EOD!U13-BRPL_ISGS_exbus!U13</f>
        <v>-1.8908833572908179E-3</v>
      </c>
      <c r="V13" s="24">
        <f>BRPL_EOD!V13-BRPL_ISGS_exbus!V13</f>
        <v>-5.480864661651097E-4</v>
      </c>
      <c r="W13" s="24">
        <f>BRPL_EOD!W13-BRPL_ISGS_exbus!W13</f>
        <v>6.7157288135533122E-4</v>
      </c>
      <c r="X13" s="24">
        <f>BRPL_EOD!X13-BRPL_ISGS_exbus!X13</f>
        <v>-2.1894096578236599E-3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2.7656306019707699E-3</v>
      </c>
      <c r="L14" s="24">
        <f>BRPL_EOD!L14-BRPL_ISGS_exbus!L14</f>
        <v>-1.1977248104022564E-4</v>
      </c>
      <c r="M14" s="24">
        <f>BRPL_EOD!M14-BRPL_ISGS_exbus!M14</f>
        <v>-1.3862815884451152E-3</v>
      </c>
      <c r="N14" s="24">
        <f>BRPL_EOD!N14-BRPL_ISGS_exbus!N14</f>
        <v>-1.0294676509367662E-2</v>
      </c>
      <c r="O14" s="24">
        <f>BRPL_EOD!O14-BRPL_ISGS_exbus!O14</f>
        <v>-1.8992194057432243E-3</v>
      </c>
      <c r="P14" s="24">
        <f>BRPL_EOD!P14-BRPL_ISGS_exbus!P14</f>
        <v>-7.026773553739929E-4</v>
      </c>
      <c r="Q14" s="24">
        <f>BRPL_EOD!Q14-BRPL_ISGS_exbus!Q14</f>
        <v>-2.6814789687934493E-4</v>
      </c>
      <c r="R14" s="24">
        <f>BRPL_EOD!R14-BRPL_ISGS_exbus!R14</f>
        <v>-1.2372000000002714E-3</v>
      </c>
      <c r="S14" s="24">
        <f>BRPL_EOD!S14-BRPL_ISGS_exbus!S14</f>
        <v>-8.9063616872664397E-6</v>
      </c>
      <c r="T14" s="24">
        <f>BRPL_EOD!T14-BRPL_ISGS_exbus!T14</f>
        <v>0</v>
      </c>
      <c r="U14" s="24">
        <f>BRPL_EOD!U14-BRPL_ISGS_exbus!U14</f>
        <v>-1.8908833572908179E-3</v>
      </c>
      <c r="V14" s="24">
        <f>BRPL_EOD!V14-BRPL_ISGS_exbus!V14</f>
        <v>-5.480864661651097E-4</v>
      </c>
      <c r="W14" s="24">
        <f>BRPL_EOD!W14-BRPL_ISGS_exbus!W14</f>
        <v>6.7157288135533122E-4</v>
      </c>
      <c r="X14" s="24">
        <f>BRPL_EOD!X14-BRPL_ISGS_exbus!X14</f>
        <v>-2.1894096578236599E-3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2.7656306019707699E-3</v>
      </c>
      <c r="L15" s="24">
        <f>BRPL_EOD!L15-BRPL_ISGS_exbus!L15</f>
        <v>-1.1977248104022564E-4</v>
      </c>
      <c r="M15" s="24">
        <f>BRPL_EOD!M15-BRPL_ISGS_exbus!M15</f>
        <v>-1.3862815884451152E-3</v>
      </c>
      <c r="N15" s="24">
        <f>BRPL_EOD!N15-BRPL_ISGS_exbus!N15</f>
        <v>-1.0294676509367662E-2</v>
      </c>
      <c r="O15" s="24">
        <f>BRPL_EOD!O15-BRPL_ISGS_exbus!O15</f>
        <v>-1.8992194057432243E-3</v>
      </c>
      <c r="P15" s="24">
        <f>BRPL_EOD!P15-BRPL_ISGS_exbus!P15</f>
        <v>-7.026773553739929E-4</v>
      </c>
      <c r="Q15" s="24">
        <f>BRPL_EOD!Q15-BRPL_ISGS_exbus!Q15</f>
        <v>-2.6814789687934493E-4</v>
      </c>
      <c r="R15" s="24">
        <f>BRPL_EOD!R15-BRPL_ISGS_exbus!R15</f>
        <v>-1.2372000000002714E-3</v>
      </c>
      <c r="S15" s="24">
        <f>BRPL_EOD!S15-BRPL_ISGS_exbus!S15</f>
        <v>-8.9063616872664397E-6</v>
      </c>
      <c r="T15" s="24">
        <f>BRPL_EOD!T15-BRPL_ISGS_exbus!T15</f>
        <v>0</v>
      </c>
      <c r="U15" s="24">
        <f>BRPL_EOD!U15-BRPL_ISGS_exbus!U15</f>
        <v>-1.8908833572908179E-3</v>
      </c>
      <c r="V15" s="24">
        <f>BRPL_EOD!V15-BRPL_ISGS_exbus!V15</f>
        <v>-5.480864661651097E-4</v>
      </c>
      <c r="W15" s="24">
        <f>BRPL_EOD!W15-BRPL_ISGS_exbus!W15</f>
        <v>6.7157288135533122E-4</v>
      </c>
      <c r="X15" s="24">
        <f>BRPL_EOD!X15-BRPL_ISGS_exbus!X15</f>
        <v>-2.1894096578236599E-3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2.7656306019707699E-3</v>
      </c>
      <c r="L16" s="24">
        <f>BRPL_EOD!L16-BRPL_ISGS_exbus!L16</f>
        <v>-1.1977248104022564E-4</v>
      </c>
      <c r="M16" s="24">
        <f>BRPL_EOD!M16-BRPL_ISGS_exbus!M16</f>
        <v>-1.3862815884451152E-3</v>
      </c>
      <c r="N16" s="24">
        <f>BRPL_EOD!N16-BRPL_ISGS_exbus!N16</f>
        <v>-1.0294676509367662E-2</v>
      </c>
      <c r="O16" s="24">
        <f>BRPL_EOD!O16-BRPL_ISGS_exbus!O16</f>
        <v>-1.8992194057432243E-3</v>
      </c>
      <c r="P16" s="24">
        <f>BRPL_EOD!P16-BRPL_ISGS_exbus!P16</f>
        <v>-7.026773553739929E-4</v>
      </c>
      <c r="Q16" s="24">
        <f>BRPL_EOD!Q16-BRPL_ISGS_exbus!Q16</f>
        <v>-2.6814789687934493E-4</v>
      </c>
      <c r="R16" s="24">
        <f>BRPL_EOD!R16-BRPL_ISGS_exbus!R16</f>
        <v>-1.2372000000002714E-3</v>
      </c>
      <c r="S16" s="24">
        <f>BRPL_EOD!S16-BRPL_ISGS_exbus!S16</f>
        <v>-8.9063616872664397E-6</v>
      </c>
      <c r="T16" s="24">
        <f>BRPL_EOD!T16-BRPL_ISGS_exbus!T16</f>
        <v>0</v>
      </c>
      <c r="U16" s="24">
        <f>BRPL_EOD!U16-BRPL_ISGS_exbus!U16</f>
        <v>-1.8908833572908179E-3</v>
      </c>
      <c r="V16" s="24">
        <f>BRPL_EOD!V16-BRPL_ISGS_exbus!V16</f>
        <v>-5.480864661651097E-4</v>
      </c>
      <c r="W16" s="24">
        <f>BRPL_EOD!W16-BRPL_ISGS_exbus!W16</f>
        <v>6.7157288135533122E-4</v>
      </c>
      <c r="X16" s="24">
        <f>BRPL_EOD!X16-BRPL_ISGS_exbus!X16</f>
        <v>-2.1894096578236599E-3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2.7656306019707699E-3</v>
      </c>
      <c r="L17" s="24">
        <f>BRPL_EOD!L17-BRPL_ISGS_exbus!L17</f>
        <v>-1.1977248104022564E-4</v>
      </c>
      <c r="M17" s="24">
        <f>BRPL_EOD!M17-BRPL_ISGS_exbus!M17</f>
        <v>-1.3862815884451152E-3</v>
      </c>
      <c r="N17" s="24">
        <f>BRPL_EOD!N17-BRPL_ISGS_exbus!N17</f>
        <v>-1.0294676509367662E-2</v>
      </c>
      <c r="O17" s="24">
        <f>BRPL_EOD!O17-BRPL_ISGS_exbus!O17</f>
        <v>-1.8992194057432243E-3</v>
      </c>
      <c r="P17" s="24">
        <f>BRPL_EOD!P17-BRPL_ISGS_exbus!P17</f>
        <v>-7.026773553739929E-4</v>
      </c>
      <c r="Q17" s="24">
        <f>BRPL_EOD!Q17-BRPL_ISGS_exbus!Q17</f>
        <v>-2.6814789687934493E-4</v>
      </c>
      <c r="R17" s="24">
        <f>BRPL_EOD!R17-BRPL_ISGS_exbus!R17</f>
        <v>-1.2372000000002714E-3</v>
      </c>
      <c r="S17" s="24">
        <f>BRPL_EOD!S17-BRPL_ISGS_exbus!S17</f>
        <v>-8.9063616872664397E-6</v>
      </c>
      <c r="T17" s="24">
        <f>BRPL_EOD!T17-BRPL_ISGS_exbus!T17</f>
        <v>0</v>
      </c>
      <c r="U17" s="24">
        <f>BRPL_EOD!U17-BRPL_ISGS_exbus!U17</f>
        <v>-1.8908833572908179E-3</v>
      </c>
      <c r="V17" s="24">
        <f>BRPL_EOD!V17-BRPL_ISGS_exbus!V17</f>
        <v>-5.480864661651097E-4</v>
      </c>
      <c r="W17" s="24">
        <f>BRPL_EOD!W17-BRPL_ISGS_exbus!W17</f>
        <v>6.7157288135533122E-4</v>
      </c>
      <c r="X17" s="24">
        <f>BRPL_EOD!X17-BRPL_ISGS_exbus!X17</f>
        <v>-2.1894096578236599E-3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2.7656306019707699E-3</v>
      </c>
      <c r="L18" s="24">
        <f>BRPL_EOD!L18-BRPL_ISGS_exbus!L18</f>
        <v>-1.1977248104022564E-4</v>
      </c>
      <c r="M18" s="24">
        <f>BRPL_EOD!M18-BRPL_ISGS_exbus!M18</f>
        <v>-1.3862815884451152E-3</v>
      </c>
      <c r="N18" s="24">
        <f>BRPL_EOD!N18-BRPL_ISGS_exbus!N18</f>
        <v>-1.0294676509367662E-2</v>
      </c>
      <c r="O18" s="24">
        <f>BRPL_EOD!O18-BRPL_ISGS_exbus!O18</f>
        <v>-1.8992194057432243E-3</v>
      </c>
      <c r="P18" s="24">
        <f>BRPL_EOD!P18-BRPL_ISGS_exbus!P18</f>
        <v>-7.026773553739929E-4</v>
      </c>
      <c r="Q18" s="24">
        <f>BRPL_EOD!Q18-BRPL_ISGS_exbus!Q18</f>
        <v>-2.6814789687934493E-4</v>
      </c>
      <c r="R18" s="24">
        <f>BRPL_EOD!R18-BRPL_ISGS_exbus!R18</f>
        <v>-1.2372000000002714E-3</v>
      </c>
      <c r="S18" s="24">
        <f>BRPL_EOD!S18-BRPL_ISGS_exbus!S18</f>
        <v>-8.9063616872664397E-6</v>
      </c>
      <c r="T18" s="24">
        <f>BRPL_EOD!T18-BRPL_ISGS_exbus!T18</f>
        <v>0</v>
      </c>
      <c r="U18" s="24">
        <f>BRPL_EOD!U18-BRPL_ISGS_exbus!U18</f>
        <v>-1.8908833572908179E-3</v>
      </c>
      <c r="V18" s="24">
        <f>BRPL_EOD!V18-BRPL_ISGS_exbus!V18</f>
        <v>-5.480864661651097E-4</v>
      </c>
      <c r="W18" s="24">
        <f>BRPL_EOD!W18-BRPL_ISGS_exbus!W18</f>
        <v>6.7157288135533122E-4</v>
      </c>
      <c r="X18" s="24">
        <f>BRPL_EOD!X18-BRPL_ISGS_exbus!X18</f>
        <v>-2.1894096578236599E-3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2.7656306019707699E-3</v>
      </c>
      <c r="L19" s="24">
        <f>BRPL_EOD!L19-BRPL_ISGS_exbus!L19</f>
        <v>-1.1977248104022564E-4</v>
      </c>
      <c r="M19" s="24">
        <f>BRPL_EOD!M19-BRPL_ISGS_exbus!M19</f>
        <v>-1.3862815884451152E-3</v>
      </c>
      <c r="N19" s="24">
        <f>BRPL_EOD!N19-BRPL_ISGS_exbus!N19</f>
        <v>-1.0294676509367662E-2</v>
      </c>
      <c r="O19" s="24">
        <f>BRPL_EOD!O19-BRPL_ISGS_exbus!O19</f>
        <v>-1.8992194057432243E-3</v>
      </c>
      <c r="P19" s="24">
        <f>BRPL_EOD!P19-BRPL_ISGS_exbus!P19</f>
        <v>-7.026773553739929E-4</v>
      </c>
      <c r="Q19" s="24">
        <f>BRPL_EOD!Q19-BRPL_ISGS_exbus!Q19</f>
        <v>-2.6814789687934493E-4</v>
      </c>
      <c r="R19" s="24">
        <f>BRPL_EOD!R19-BRPL_ISGS_exbus!R19</f>
        <v>-1.2372000000002714E-3</v>
      </c>
      <c r="S19" s="24">
        <f>BRPL_EOD!S19-BRPL_ISGS_exbus!S19</f>
        <v>-8.9063616872664397E-6</v>
      </c>
      <c r="T19" s="24">
        <f>BRPL_EOD!T19-BRPL_ISGS_exbus!T19</f>
        <v>0</v>
      </c>
      <c r="U19" s="24">
        <f>BRPL_EOD!U19-BRPL_ISGS_exbus!U19</f>
        <v>-1.8908833572908179E-3</v>
      </c>
      <c r="V19" s="24">
        <f>BRPL_EOD!V19-BRPL_ISGS_exbus!V19</f>
        <v>-5.480864661651097E-4</v>
      </c>
      <c r="W19" s="24">
        <f>BRPL_EOD!W19-BRPL_ISGS_exbus!W19</f>
        <v>6.7157288135533122E-4</v>
      </c>
      <c r="X19" s="24">
        <f>BRPL_EOD!X19-BRPL_ISGS_exbus!X19</f>
        <v>-2.1894096578236599E-3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2.7656306019707699E-3</v>
      </c>
      <c r="L20" s="24">
        <f>BRPL_EOD!L20-BRPL_ISGS_exbus!L20</f>
        <v>-1.1977248104022564E-4</v>
      </c>
      <c r="M20" s="24">
        <f>BRPL_EOD!M20-BRPL_ISGS_exbus!M20</f>
        <v>-1.3862815884451152E-3</v>
      </c>
      <c r="N20" s="24">
        <f>BRPL_EOD!N20-BRPL_ISGS_exbus!N20</f>
        <v>-1.0294676509367662E-2</v>
      </c>
      <c r="O20" s="24">
        <f>BRPL_EOD!O20-BRPL_ISGS_exbus!O20</f>
        <v>-1.8992194057432243E-3</v>
      </c>
      <c r="P20" s="24">
        <f>BRPL_EOD!P20-BRPL_ISGS_exbus!P20</f>
        <v>-7.026773553739929E-4</v>
      </c>
      <c r="Q20" s="24">
        <f>BRPL_EOD!Q20-BRPL_ISGS_exbus!Q20</f>
        <v>-2.6814789687934493E-4</v>
      </c>
      <c r="R20" s="24">
        <f>BRPL_EOD!R20-BRPL_ISGS_exbus!R20</f>
        <v>-1.2372000000002714E-3</v>
      </c>
      <c r="S20" s="24">
        <f>BRPL_EOD!S20-BRPL_ISGS_exbus!S20</f>
        <v>-8.9063616872664397E-6</v>
      </c>
      <c r="T20" s="24">
        <f>BRPL_EOD!T20-BRPL_ISGS_exbus!T20</f>
        <v>0</v>
      </c>
      <c r="U20" s="24">
        <f>BRPL_EOD!U20-BRPL_ISGS_exbus!U20</f>
        <v>-1.8908833572908179E-3</v>
      </c>
      <c r="V20" s="24">
        <f>BRPL_EOD!V20-BRPL_ISGS_exbus!V20</f>
        <v>-5.480864661651097E-4</v>
      </c>
      <c r="W20" s="24">
        <f>BRPL_EOD!W20-BRPL_ISGS_exbus!W20</f>
        <v>6.7157288135533122E-4</v>
      </c>
      <c r="X20" s="24">
        <f>BRPL_EOD!X20-BRPL_ISGS_exbus!X20</f>
        <v>-2.1894096578236599E-3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2.7656306019707699E-3</v>
      </c>
      <c r="L21" s="24">
        <f>BRPL_EOD!L21-BRPL_ISGS_exbus!L21</f>
        <v>-1.1977248104022564E-4</v>
      </c>
      <c r="M21" s="24">
        <f>BRPL_EOD!M21-BRPL_ISGS_exbus!M21</f>
        <v>-1.3862815884451152E-3</v>
      </c>
      <c r="N21" s="24">
        <f>BRPL_EOD!N21-BRPL_ISGS_exbus!N21</f>
        <v>-1.0294676509367662E-2</v>
      </c>
      <c r="O21" s="24">
        <f>BRPL_EOD!O21-BRPL_ISGS_exbus!O21</f>
        <v>-1.8992194057432243E-3</v>
      </c>
      <c r="P21" s="24">
        <f>BRPL_EOD!P21-BRPL_ISGS_exbus!P21</f>
        <v>-7.026773553739929E-4</v>
      </c>
      <c r="Q21" s="24">
        <f>BRPL_EOD!Q21-BRPL_ISGS_exbus!Q21</f>
        <v>-2.6814789687934493E-4</v>
      </c>
      <c r="R21" s="24">
        <f>BRPL_EOD!R21-BRPL_ISGS_exbus!R21</f>
        <v>-1.2372000000002714E-3</v>
      </c>
      <c r="S21" s="24">
        <f>BRPL_EOD!S21-BRPL_ISGS_exbus!S21</f>
        <v>-8.9063616872664397E-6</v>
      </c>
      <c r="T21" s="24">
        <f>BRPL_EOD!T21-BRPL_ISGS_exbus!T21</f>
        <v>0</v>
      </c>
      <c r="U21" s="24">
        <f>BRPL_EOD!U21-BRPL_ISGS_exbus!U21</f>
        <v>-1.8908833572908179E-3</v>
      </c>
      <c r="V21" s="24">
        <f>BRPL_EOD!V21-BRPL_ISGS_exbus!V21</f>
        <v>-5.480864661651097E-4</v>
      </c>
      <c r="W21" s="24">
        <f>BRPL_EOD!W21-BRPL_ISGS_exbus!W21</f>
        <v>6.7157288135533122E-4</v>
      </c>
      <c r="X21" s="24">
        <f>BRPL_EOD!X21-BRPL_ISGS_exbus!X21</f>
        <v>-2.1894096578236599E-3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2.7656306019707699E-3</v>
      </c>
      <c r="L22" s="24">
        <f>BRPL_EOD!L22-BRPL_ISGS_exbus!L22</f>
        <v>-1.1977248104022564E-4</v>
      </c>
      <c r="M22" s="24">
        <f>BRPL_EOD!M22-BRPL_ISGS_exbus!M22</f>
        <v>-1.3862815884451152E-3</v>
      </c>
      <c r="N22" s="24">
        <f>BRPL_EOD!N22-BRPL_ISGS_exbus!N22</f>
        <v>-1.0294676509367662E-2</v>
      </c>
      <c r="O22" s="24">
        <f>BRPL_EOD!O22-BRPL_ISGS_exbus!O22</f>
        <v>-1.8992194057432243E-3</v>
      </c>
      <c r="P22" s="24">
        <f>BRPL_EOD!P22-BRPL_ISGS_exbus!P22</f>
        <v>-7.026773553739929E-4</v>
      </c>
      <c r="Q22" s="24">
        <f>BRPL_EOD!Q22-BRPL_ISGS_exbus!Q22</f>
        <v>1.553813229571599E-3</v>
      </c>
      <c r="R22" s="24">
        <f>BRPL_EOD!R22-BRPL_ISGS_exbus!R22</f>
        <v>1.8134054786269616E-3</v>
      </c>
      <c r="S22" s="24">
        <f>BRPL_EOD!S22-BRPL_ISGS_exbus!S22</f>
        <v>-3.6906696578808962E-3</v>
      </c>
      <c r="T22" s="24">
        <f>BRPL_EOD!T22-BRPL_ISGS_exbus!T22</f>
        <v>0</v>
      </c>
      <c r="U22" s="24">
        <f>BRPL_EOD!U22-BRPL_ISGS_exbus!U22</f>
        <v>-1.8908833572908179E-3</v>
      </c>
      <c r="V22" s="24">
        <f>BRPL_EOD!V22-BRPL_ISGS_exbus!V22</f>
        <v>-5.7779219773683721E-3</v>
      </c>
      <c r="W22" s="24">
        <f>BRPL_EOD!W22-BRPL_ISGS_exbus!W22</f>
        <v>4.4613838502041148E-3</v>
      </c>
      <c r="X22" s="24">
        <f>BRPL_EOD!X22-BRPL_ISGS_exbus!X22</f>
        <v>1.8140735076457304E-3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2.7656306019707699E-3</v>
      </c>
      <c r="L23" s="24">
        <f>BRPL_EOD!L23-BRPL_ISGS_exbus!L23</f>
        <v>-1.1977248104022564E-4</v>
      </c>
      <c r="M23" s="24">
        <f>BRPL_EOD!M23-BRPL_ISGS_exbus!M23</f>
        <v>-1.3862815884451152E-3</v>
      </c>
      <c r="N23" s="24">
        <f>BRPL_EOD!N23-BRPL_ISGS_exbus!N23</f>
        <v>-1.0294676509367662E-2</v>
      </c>
      <c r="O23" s="24">
        <f>BRPL_EOD!O23-BRPL_ISGS_exbus!O23</f>
        <v>-1.8992194057432243E-3</v>
      </c>
      <c r="P23" s="24">
        <f>BRPL_EOD!P23-BRPL_ISGS_exbus!P23</f>
        <v>-7.026773553739929E-4</v>
      </c>
      <c r="Q23" s="24">
        <f>BRPL_EOD!Q23-BRPL_ISGS_exbus!Q23</f>
        <v>1.553813229571599E-3</v>
      </c>
      <c r="R23" s="24">
        <f>BRPL_EOD!R23-BRPL_ISGS_exbus!R23</f>
        <v>1.8134054786269616E-3</v>
      </c>
      <c r="S23" s="24">
        <f>BRPL_EOD!S23-BRPL_ISGS_exbus!S23</f>
        <v>-3.6906696578808962E-3</v>
      </c>
      <c r="T23" s="24">
        <f>BRPL_EOD!T23-BRPL_ISGS_exbus!T23</f>
        <v>0</v>
      </c>
      <c r="U23" s="24">
        <f>BRPL_EOD!U23-BRPL_ISGS_exbus!U23</f>
        <v>-1.8908833572908179E-3</v>
      </c>
      <c r="V23" s="24">
        <f>BRPL_EOD!V23-BRPL_ISGS_exbus!V23</f>
        <v>-3.0719497739823964E-3</v>
      </c>
      <c r="W23" s="24">
        <f>BRPL_EOD!W23-BRPL_ISGS_exbus!W23</f>
        <v>5.9933155727769361E-3</v>
      </c>
      <c r="X23" s="24">
        <f>BRPL_EOD!X23-BRPL_ISGS_exbus!X23</f>
        <v>1.8140735076457304E-3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2.7656306019707699E-3</v>
      </c>
      <c r="L24" s="24">
        <f>BRPL_EOD!L24-BRPL_ISGS_exbus!L24</f>
        <v>-1.1977248104022564E-4</v>
      </c>
      <c r="M24" s="24">
        <f>BRPL_EOD!M24-BRPL_ISGS_exbus!M24</f>
        <v>-1.3862815884451152E-3</v>
      </c>
      <c r="N24" s="24">
        <f>BRPL_EOD!N24-BRPL_ISGS_exbus!N24</f>
        <v>-1.0294676509367662E-2</v>
      </c>
      <c r="O24" s="24">
        <f>BRPL_EOD!O24-BRPL_ISGS_exbus!O24</f>
        <v>-1.8992194057432243E-3</v>
      </c>
      <c r="P24" s="24">
        <f>BRPL_EOD!P24-BRPL_ISGS_exbus!P24</f>
        <v>-7.026773553739929E-4</v>
      </c>
      <c r="Q24" s="24">
        <f>BRPL_EOD!Q24-BRPL_ISGS_exbus!Q24</f>
        <v>1.553813229571599E-3</v>
      </c>
      <c r="R24" s="24">
        <f>BRPL_EOD!R24-BRPL_ISGS_exbus!R24</f>
        <v>3.1352181150552383E-3</v>
      </c>
      <c r="S24" s="24">
        <f>BRPL_EOD!S24-BRPL_ISGS_exbus!S24</f>
        <v>-3.6906696578808962E-3</v>
      </c>
      <c r="T24" s="24">
        <f>BRPL_EOD!T24-BRPL_ISGS_exbus!T24</f>
        <v>0</v>
      </c>
      <c r="U24" s="24">
        <f>BRPL_EOD!U24-BRPL_ISGS_exbus!U24</f>
        <v>-1.8908833572908179E-3</v>
      </c>
      <c r="V24" s="24">
        <f>BRPL_EOD!V24-BRPL_ISGS_exbus!V24</f>
        <v>2.9167492492483404E-3</v>
      </c>
      <c r="W24" s="24">
        <f>BRPL_EOD!W24-BRPL_ISGS_exbus!W24</f>
        <v>5.9933155727769361E-3</v>
      </c>
      <c r="X24" s="24">
        <f>BRPL_EOD!X24-BRPL_ISGS_exbus!X24</f>
        <v>1.8140735076457304E-3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-7.436197537060707E-3</v>
      </c>
      <c r="L25" s="24">
        <f>BRPL_EOD!L25-BRPL_ISGS_exbus!L25</f>
        <v>-1.4513365318435945E-6</v>
      </c>
      <c r="M25" s="24">
        <f>BRPL_EOD!M25-BRPL_ISGS_exbus!M25</f>
        <v>-1.3862815884451152E-3</v>
      </c>
      <c r="N25" s="24">
        <f>BRPL_EOD!N25-BRPL_ISGS_exbus!N25</f>
        <v>-1.0294676509367662E-2</v>
      </c>
      <c r="O25" s="24">
        <f>BRPL_EOD!O25-BRPL_ISGS_exbus!O25</f>
        <v>-1.8992194057432243E-3</v>
      </c>
      <c r="P25" s="24">
        <f>BRPL_EOD!P25-BRPL_ISGS_exbus!P25</f>
        <v>-7.026773553739929E-4</v>
      </c>
      <c r="Q25" s="24">
        <f>BRPL_EOD!Q25-BRPL_ISGS_exbus!Q25</f>
        <v>5.27662576687149E-3</v>
      </c>
      <c r="R25" s="24">
        <f>BRPL_EOD!R25-BRPL_ISGS_exbus!R25</f>
        <v>3.1352181150552383E-3</v>
      </c>
      <c r="S25" s="24">
        <f>BRPL_EOD!S25-BRPL_ISGS_exbus!S25</f>
        <v>-6.078555019730203E-3</v>
      </c>
      <c r="T25" s="24">
        <f>BRPL_EOD!T25-BRPL_ISGS_exbus!T25</f>
        <v>0</v>
      </c>
      <c r="U25" s="24">
        <f>BRPL_EOD!U25-BRPL_ISGS_exbus!U25</f>
        <v>-1.8908833572908179E-3</v>
      </c>
      <c r="V25" s="24">
        <f>BRPL_EOD!V25-BRPL_ISGS_exbus!V25</f>
        <v>2.9167492492483404E-3</v>
      </c>
      <c r="W25" s="24">
        <f>BRPL_EOD!W25-BRPL_ISGS_exbus!W25</f>
        <v>5.9933155727769361E-3</v>
      </c>
      <c r="X25" s="24">
        <f>BRPL_EOD!X25-BRPL_ISGS_exbus!X25</f>
        <v>1.8140735076457304E-3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1.5328409090784589E-3</v>
      </c>
      <c r="L26" s="24">
        <f>BRPL_EOD!L26-BRPL_ISGS_exbus!L26</f>
        <v>-1.4513365318435945E-6</v>
      </c>
      <c r="M26" s="24">
        <f>BRPL_EOD!M26-BRPL_ISGS_exbus!M26</f>
        <v>-1.3862815884451152E-3</v>
      </c>
      <c r="N26" s="24">
        <f>BRPL_EOD!N26-BRPL_ISGS_exbus!N26</f>
        <v>-1.0294676509367662E-2</v>
      </c>
      <c r="O26" s="24">
        <f>BRPL_EOD!O26-BRPL_ISGS_exbus!O26</f>
        <v>-1.8992194057432243E-3</v>
      </c>
      <c r="P26" s="24">
        <f>BRPL_EOD!P26-BRPL_ISGS_exbus!P26</f>
        <v>-7.026773553739929E-4</v>
      </c>
      <c r="Q26" s="24">
        <f>BRPL_EOD!Q26-BRPL_ISGS_exbus!Q26</f>
        <v>-2.1035874867445514E-3</v>
      </c>
      <c r="R26" s="24">
        <f>BRPL_EOD!R26-BRPL_ISGS_exbus!R26</f>
        <v>4.0733333333342614E-3</v>
      </c>
      <c r="S26" s="24">
        <f>BRPL_EOD!S26-BRPL_ISGS_exbus!S26</f>
        <v>-1.2311200701144998E-3</v>
      </c>
      <c r="T26" s="24">
        <f>BRPL_EOD!T26-BRPL_ISGS_exbus!T26</f>
        <v>0</v>
      </c>
      <c r="U26" s="24">
        <f>BRPL_EOD!U26-BRPL_ISGS_exbus!U26</f>
        <v>-1.8908833572908179E-3</v>
      </c>
      <c r="V26" s="24">
        <f>BRPL_EOD!V26-BRPL_ISGS_exbus!V26</f>
        <v>1.1484523809510705E-3</v>
      </c>
      <c r="W26" s="24">
        <f>BRPL_EOD!W26-BRPL_ISGS_exbus!W26</f>
        <v>2.7003725998966388E-3</v>
      </c>
      <c r="X26" s="24">
        <f>BRPL_EOD!X26-BRPL_ISGS_exbus!X26</f>
        <v>2.4101689520250602E-4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3.8029655567015652E-3</v>
      </c>
      <c r="L27" s="24">
        <f>BRPL_EOD!L27-BRPL_ISGS_exbus!L27</f>
        <v>-1.4513365318435945E-6</v>
      </c>
      <c r="M27" s="24">
        <f>BRPL_EOD!M27-BRPL_ISGS_exbus!M27</f>
        <v>-1.3862815884451152E-3</v>
      </c>
      <c r="N27" s="24">
        <f>BRPL_EOD!N27-BRPL_ISGS_exbus!N27</f>
        <v>-1.0294676509367662E-2</v>
      </c>
      <c r="O27" s="24">
        <f>BRPL_EOD!O27-BRPL_ISGS_exbus!O27</f>
        <v>-1.8992194057432243E-3</v>
      </c>
      <c r="P27" s="24">
        <f>BRPL_EOD!P27-BRPL_ISGS_exbus!P27</f>
        <v>-7.026773553739929E-4</v>
      </c>
      <c r="Q27" s="24">
        <f>BRPL_EOD!Q27-BRPL_ISGS_exbus!Q27</f>
        <v>1.2444047151278781E-3</v>
      </c>
      <c r="R27" s="24">
        <f>BRPL_EOD!R27-BRPL_ISGS_exbus!R27</f>
        <v>4.952697500755221E-4</v>
      </c>
      <c r="S27" s="24">
        <f>BRPL_EOD!S27-BRPL_ISGS_exbus!S27</f>
        <v>6.0322160150505511E-5</v>
      </c>
      <c r="T27" s="24">
        <f>BRPL_EOD!T27-BRPL_ISGS_exbus!T27</f>
        <v>0</v>
      </c>
      <c r="U27" s="24">
        <f>BRPL_EOD!U27-BRPL_ISGS_exbus!U27</f>
        <v>-1.8908833572908179E-3</v>
      </c>
      <c r="V27" s="24">
        <f>BRPL_EOD!V27-BRPL_ISGS_exbus!V27</f>
        <v>2.9167492492483404E-3</v>
      </c>
      <c r="W27" s="24">
        <f>BRPL_EOD!W27-BRPL_ISGS_exbus!W27</f>
        <v>5.9933155727769361E-3</v>
      </c>
      <c r="X27" s="24">
        <f>BRPL_EOD!X27-BRPL_ISGS_exbus!X27</f>
        <v>1.8140735076457304E-3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3.8029655567015652E-3</v>
      </c>
      <c r="L28" s="24">
        <f>BRPL_EOD!L28-BRPL_ISGS_exbus!L28</f>
        <v>7.98127814150007E-6</v>
      </c>
      <c r="M28" s="24">
        <f>BRPL_EOD!M28-BRPL_ISGS_exbus!M28</f>
        <v>-1.3862815884451152E-3</v>
      </c>
      <c r="N28" s="24">
        <f>BRPL_EOD!N28-BRPL_ISGS_exbus!N28</f>
        <v>-1.0294676509367662E-2</v>
      </c>
      <c r="O28" s="24">
        <f>BRPL_EOD!O28-BRPL_ISGS_exbus!O28</f>
        <v>-1.8992194057432243E-3</v>
      </c>
      <c r="P28" s="24">
        <f>BRPL_EOD!P28-BRPL_ISGS_exbus!P28</f>
        <v>-7.026773553739929E-4</v>
      </c>
      <c r="Q28" s="24">
        <f>BRPL_EOD!Q28-BRPL_ISGS_exbus!Q28</f>
        <v>1.2444047151278781E-3</v>
      </c>
      <c r="R28" s="24">
        <f>BRPL_EOD!R28-BRPL_ISGS_exbus!R28</f>
        <v>4.3194306893994394E-3</v>
      </c>
      <c r="S28" s="24">
        <f>BRPL_EOD!S28-BRPL_ISGS_exbus!S28</f>
        <v>6.0322160150505511E-5</v>
      </c>
      <c r="T28" s="24">
        <f>BRPL_EOD!T28-BRPL_ISGS_exbus!T28</f>
        <v>0</v>
      </c>
      <c r="U28" s="24">
        <f>BRPL_EOD!U28-BRPL_ISGS_exbus!U28</f>
        <v>-1.8908833572908179E-3</v>
      </c>
      <c r="V28" s="24">
        <f>BRPL_EOD!V28-BRPL_ISGS_exbus!V28</f>
        <v>2.9167492492483404E-3</v>
      </c>
      <c r="W28" s="24">
        <f>BRPL_EOD!W28-BRPL_ISGS_exbus!W28</f>
        <v>5.9933155727769361E-3</v>
      </c>
      <c r="X28" s="24">
        <f>BRPL_EOD!X28-BRPL_ISGS_exbus!X28</f>
        <v>1.8140735076457304E-3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3.8029655567015652E-3</v>
      </c>
      <c r="L29" s="24">
        <f>BRPL_EOD!L29-BRPL_ISGS_exbus!L29</f>
        <v>7.98127814150007E-6</v>
      </c>
      <c r="M29" s="24">
        <f>BRPL_EOD!M29-BRPL_ISGS_exbus!M29</f>
        <v>-1.3862815884451152E-3</v>
      </c>
      <c r="N29" s="24">
        <f>BRPL_EOD!N29-BRPL_ISGS_exbus!N29</f>
        <v>-1.0294676509367662E-2</v>
      </c>
      <c r="O29" s="24">
        <f>BRPL_EOD!O29-BRPL_ISGS_exbus!O29</f>
        <v>-1.8992194057432243E-3</v>
      </c>
      <c r="P29" s="24">
        <f>BRPL_EOD!P29-BRPL_ISGS_exbus!P29</f>
        <v>-7.026773553739929E-4</v>
      </c>
      <c r="Q29" s="24">
        <f>BRPL_EOD!Q29-BRPL_ISGS_exbus!Q29</f>
        <v>1.2444047151278781E-3</v>
      </c>
      <c r="R29" s="24">
        <f>BRPL_EOD!R29-BRPL_ISGS_exbus!R29</f>
        <v>4.4805681818189669E-3</v>
      </c>
      <c r="S29" s="24">
        <f>BRPL_EOD!S29-BRPL_ISGS_exbus!S29</f>
        <v>6.0322160150505511E-5</v>
      </c>
      <c r="T29" s="24">
        <f>BRPL_EOD!T29-BRPL_ISGS_exbus!T29</f>
        <v>0</v>
      </c>
      <c r="U29" s="24">
        <f>BRPL_EOD!U29-BRPL_ISGS_exbus!U29</f>
        <v>-1.8908833572908179E-3</v>
      </c>
      <c r="V29" s="24">
        <f>BRPL_EOD!V29-BRPL_ISGS_exbus!V29</f>
        <v>2.9167492492483404E-3</v>
      </c>
      <c r="W29" s="24">
        <f>BRPL_EOD!W29-BRPL_ISGS_exbus!W29</f>
        <v>5.9933155727769361E-3</v>
      </c>
      <c r="X29" s="24">
        <f>BRPL_EOD!X29-BRPL_ISGS_exbus!X29</f>
        <v>1.8140735076457304E-3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3.8029655567015652E-3</v>
      </c>
      <c r="L30" s="24">
        <f>BRPL_EOD!L30-BRPL_ISGS_exbus!L30</f>
        <v>1.6376825704433884E-5</v>
      </c>
      <c r="M30" s="24">
        <f>BRPL_EOD!M30-BRPL_ISGS_exbus!M30</f>
        <v>-1.3862815884451152E-3</v>
      </c>
      <c r="N30" s="24">
        <f>BRPL_EOD!N30-BRPL_ISGS_exbus!N30</f>
        <v>-1.0294676509367662E-2</v>
      </c>
      <c r="O30" s="24">
        <f>BRPL_EOD!O30-BRPL_ISGS_exbus!O30</f>
        <v>-1.8992194057432243E-3</v>
      </c>
      <c r="P30" s="24">
        <f>BRPL_EOD!P30-BRPL_ISGS_exbus!P30</f>
        <v>-7.026773553739929E-4</v>
      </c>
      <c r="Q30" s="24">
        <f>BRPL_EOD!Q30-BRPL_ISGS_exbus!Q30</f>
        <v>1.2444047151278781E-3</v>
      </c>
      <c r="R30" s="24">
        <f>BRPL_EOD!R30-BRPL_ISGS_exbus!R30</f>
        <v>4.952697500755221E-4</v>
      </c>
      <c r="S30" s="24">
        <f>BRPL_EOD!S30-BRPL_ISGS_exbus!S30</f>
        <v>6.0322160150505511E-5</v>
      </c>
      <c r="T30" s="24">
        <f>BRPL_EOD!T30-BRPL_ISGS_exbus!T30</f>
        <v>0</v>
      </c>
      <c r="U30" s="24">
        <f>BRPL_EOD!U30-BRPL_ISGS_exbus!U30</f>
        <v>-1.8908833572908179E-3</v>
      </c>
      <c r="V30" s="24">
        <f>BRPL_EOD!V30-BRPL_ISGS_exbus!V30</f>
        <v>2.9167492492483404E-3</v>
      </c>
      <c r="W30" s="24">
        <f>BRPL_EOD!W30-BRPL_ISGS_exbus!W30</f>
        <v>5.9933155727769361E-3</v>
      </c>
      <c r="X30" s="24">
        <f>BRPL_EOD!X30-BRPL_ISGS_exbus!X30</f>
        <v>1.8140735076457304E-3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3.8029655567015652E-3</v>
      </c>
      <c r="L31" s="24">
        <f>BRPL_EOD!L31-BRPL_ISGS_exbus!L31</f>
        <v>-6.320924547065232E-5</v>
      </c>
      <c r="M31" s="24">
        <f>BRPL_EOD!M31-BRPL_ISGS_exbus!M31</f>
        <v>-1.3862815884451152E-3</v>
      </c>
      <c r="N31" s="24">
        <f>BRPL_EOD!N31-BRPL_ISGS_exbus!N31</f>
        <v>-1.0294676509367662E-2</v>
      </c>
      <c r="O31" s="24">
        <f>BRPL_EOD!O31-BRPL_ISGS_exbus!O31</f>
        <v>-1.8992194057432243E-3</v>
      </c>
      <c r="P31" s="24">
        <f>BRPL_EOD!P31-BRPL_ISGS_exbus!P31</f>
        <v>-7.026773553739929E-4</v>
      </c>
      <c r="Q31" s="24">
        <f>BRPL_EOD!Q31-BRPL_ISGS_exbus!Q31</f>
        <v>1.2444047151278781E-3</v>
      </c>
      <c r="R31" s="24">
        <f>BRPL_EOD!R31-BRPL_ISGS_exbus!R31</f>
        <v>4.952697500755221E-4</v>
      </c>
      <c r="S31" s="24">
        <f>BRPL_EOD!S31-BRPL_ISGS_exbus!S31</f>
        <v>6.0322160150505511E-5</v>
      </c>
      <c r="T31" s="24">
        <f>BRPL_EOD!T31-BRPL_ISGS_exbus!T31</f>
        <v>0</v>
      </c>
      <c r="U31" s="24">
        <f>BRPL_EOD!U31-BRPL_ISGS_exbus!U31</f>
        <v>-1.8908833572908179E-3</v>
      </c>
      <c r="V31" s="24">
        <f>BRPL_EOD!V31-BRPL_ISGS_exbus!V31</f>
        <v>2.9167492492483404E-3</v>
      </c>
      <c r="W31" s="24">
        <f>BRPL_EOD!W31-BRPL_ISGS_exbus!W31</f>
        <v>5.9933155727769361E-3</v>
      </c>
      <c r="X31" s="24">
        <f>BRPL_EOD!X31-BRPL_ISGS_exbus!X31</f>
        <v>1.8140735076457304E-3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1.104828850316153E-3</v>
      </c>
      <c r="L32" s="24">
        <f>BRPL_EOD!L32-BRPL_ISGS_exbus!L32</f>
        <v>-2.3390141584478386E-5</v>
      </c>
      <c r="M32" s="24">
        <f>BRPL_EOD!M32-BRPL_ISGS_exbus!M32</f>
        <v>-1.3862815884451152E-3</v>
      </c>
      <c r="N32" s="24">
        <f>BRPL_EOD!N32-BRPL_ISGS_exbus!N32</f>
        <v>-1.0294676509367662E-2</v>
      </c>
      <c r="O32" s="24">
        <f>BRPL_EOD!O32-BRPL_ISGS_exbus!O32</f>
        <v>-1.8992194057432243E-3</v>
      </c>
      <c r="P32" s="24">
        <f>BRPL_EOD!P32-BRPL_ISGS_exbus!P32</f>
        <v>-7.026773553739929E-4</v>
      </c>
      <c r="Q32" s="24">
        <f>BRPL_EOD!Q32-BRPL_ISGS_exbus!Q32</f>
        <v>-7.8295432921038355E-4</v>
      </c>
      <c r="R32" s="24">
        <f>BRPL_EOD!R32-BRPL_ISGS_exbus!R32</f>
        <v>4.4805681818189669E-3</v>
      </c>
      <c r="S32" s="24">
        <f>BRPL_EOD!S32-BRPL_ISGS_exbus!S32</f>
        <v>5.7689713050308455E-3</v>
      </c>
      <c r="T32" s="24">
        <f>BRPL_EOD!T32-BRPL_ISGS_exbus!T32</f>
        <v>0</v>
      </c>
      <c r="U32" s="24">
        <f>BRPL_EOD!U32-BRPL_ISGS_exbus!U32</f>
        <v>-1.8908833572908179E-3</v>
      </c>
      <c r="V32" s="24">
        <f>BRPL_EOD!V32-BRPL_ISGS_exbus!V32</f>
        <v>2.9167492492483404E-3</v>
      </c>
      <c r="W32" s="24">
        <f>BRPL_EOD!W32-BRPL_ISGS_exbus!W32</f>
        <v>5.9933155727769361E-3</v>
      </c>
      <c r="X32" s="24">
        <f>BRPL_EOD!X32-BRPL_ISGS_exbus!X32</f>
        <v>1.8140735076457304E-3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3.2451505200015163E-4</v>
      </c>
      <c r="L33" s="24">
        <f>BRPL_EOD!L33-BRPL_ISGS_exbus!L33</f>
        <v>-2.3390141584478386E-5</v>
      </c>
      <c r="M33" s="24">
        <f>BRPL_EOD!M33-BRPL_ISGS_exbus!M33</f>
        <v>-1.3862815884451152E-3</v>
      </c>
      <c r="N33" s="24">
        <f>BRPL_EOD!N33-BRPL_ISGS_exbus!N33</f>
        <v>-1.0294676509367662E-2</v>
      </c>
      <c r="O33" s="24">
        <f>BRPL_EOD!O33-BRPL_ISGS_exbus!O33</f>
        <v>-1.8992194057432243E-3</v>
      </c>
      <c r="P33" s="24">
        <f>BRPL_EOD!P33-BRPL_ISGS_exbus!P33</f>
        <v>-7.026773553739929E-4</v>
      </c>
      <c r="Q33" s="24">
        <f>BRPL_EOD!Q33-BRPL_ISGS_exbus!Q33</f>
        <v>-7.8295432921038355E-4</v>
      </c>
      <c r="R33" s="24">
        <f>BRPL_EOD!R33-BRPL_ISGS_exbus!R33</f>
        <v>4.4805681818189669E-3</v>
      </c>
      <c r="S33" s="24">
        <f>BRPL_EOD!S33-BRPL_ISGS_exbus!S33</f>
        <v>5.7689713050308455E-3</v>
      </c>
      <c r="T33" s="24">
        <f>BRPL_EOD!T33-BRPL_ISGS_exbus!T33</f>
        <v>0</v>
      </c>
      <c r="U33" s="24">
        <f>BRPL_EOD!U33-BRPL_ISGS_exbus!U33</f>
        <v>-1.8908833572908179E-3</v>
      </c>
      <c r="V33" s="24">
        <f>BRPL_EOD!V33-BRPL_ISGS_exbus!V33</f>
        <v>2.9167492492483404E-3</v>
      </c>
      <c r="W33" s="24">
        <f>BRPL_EOD!W33-BRPL_ISGS_exbus!W33</f>
        <v>5.9933155727769361E-3</v>
      </c>
      <c r="X33" s="24">
        <f>BRPL_EOD!X33-BRPL_ISGS_exbus!X33</f>
        <v>1.8140735076457304E-3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3.2451505200015163E-4</v>
      </c>
      <c r="L34" s="24">
        <f>BRPL_EOD!L34-BRPL_ISGS_exbus!L34</f>
        <v>-2.3390141584478386E-5</v>
      </c>
      <c r="M34" s="24">
        <f>BRPL_EOD!M34-BRPL_ISGS_exbus!M34</f>
        <v>-1.3862815884451152E-3</v>
      </c>
      <c r="N34" s="24">
        <f>BRPL_EOD!N34-BRPL_ISGS_exbus!N34</f>
        <v>-1.0294676509367662E-2</v>
      </c>
      <c r="O34" s="24">
        <f>BRPL_EOD!O34-BRPL_ISGS_exbus!O34</f>
        <v>-1.8992194057432243E-3</v>
      </c>
      <c r="P34" s="24">
        <f>BRPL_EOD!P34-BRPL_ISGS_exbus!P34</f>
        <v>-7.026773553739929E-4</v>
      </c>
      <c r="Q34" s="24">
        <f>BRPL_EOD!Q34-BRPL_ISGS_exbus!Q34</f>
        <v>-7.8295432921038355E-4</v>
      </c>
      <c r="R34" s="24">
        <f>BRPL_EOD!R34-BRPL_ISGS_exbus!R34</f>
        <v>4.4805681818189669E-3</v>
      </c>
      <c r="S34" s="24">
        <f>BRPL_EOD!S34-BRPL_ISGS_exbus!S34</f>
        <v>5.7689713050308455E-3</v>
      </c>
      <c r="T34" s="24">
        <f>BRPL_EOD!T34-BRPL_ISGS_exbus!T34</f>
        <v>0</v>
      </c>
      <c r="U34" s="24">
        <f>BRPL_EOD!U34-BRPL_ISGS_exbus!U34</f>
        <v>-1.8908833572908179E-3</v>
      </c>
      <c r="V34" s="24">
        <f>BRPL_EOD!V34-BRPL_ISGS_exbus!V34</f>
        <v>2.9167492492483404E-3</v>
      </c>
      <c r="W34" s="24">
        <f>BRPL_EOD!W34-BRPL_ISGS_exbus!W34</f>
        <v>5.9933155727769361E-3</v>
      </c>
      <c r="X34" s="24">
        <f>BRPL_EOD!X34-BRPL_ISGS_exbus!X34</f>
        <v>1.8140735076457304E-3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3.2451505200015163E-4</v>
      </c>
      <c r="L35" s="24">
        <f>BRPL_EOD!L35-BRPL_ISGS_exbus!L35</f>
        <v>-2.3390141584478386E-5</v>
      </c>
      <c r="M35" s="24">
        <f>BRPL_EOD!M35-BRPL_ISGS_exbus!M35</f>
        <v>-1.3862815884451152E-3</v>
      </c>
      <c r="N35" s="24">
        <f>BRPL_EOD!N35-BRPL_ISGS_exbus!N35</f>
        <v>-1.0294676509367662E-2</v>
      </c>
      <c r="O35" s="24">
        <f>BRPL_EOD!O35-BRPL_ISGS_exbus!O35</f>
        <v>-1.8992194057432243E-3</v>
      </c>
      <c r="P35" s="24">
        <f>BRPL_EOD!P35-BRPL_ISGS_exbus!P35</f>
        <v>-7.026773553739929E-4</v>
      </c>
      <c r="Q35" s="24">
        <f>BRPL_EOD!Q35-BRPL_ISGS_exbus!Q35</f>
        <v>-7.8295432921038355E-4</v>
      </c>
      <c r="R35" s="24">
        <f>BRPL_EOD!R35-BRPL_ISGS_exbus!R35</f>
        <v>4.4805681818189669E-3</v>
      </c>
      <c r="S35" s="24">
        <f>BRPL_EOD!S35-BRPL_ISGS_exbus!S35</f>
        <v>5.7689713050308455E-3</v>
      </c>
      <c r="T35" s="24">
        <f>BRPL_EOD!T35-BRPL_ISGS_exbus!T35</f>
        <v>0</v>
      </c>
      <c r="U35" s="24">
        <f>BRPL_EOD!U35-BRPL_ISGS_exbus!U35</f>
        <v>-3.7625447836120429E-4</v>
      </c>
      <c r="V35" s="24">
        <f>BRPL_EOD!V35-BRPL_ISGS_exbus!V35</f>
        <v>2.9167492492483404E-3</v>
      </c>
      <c r="W35" s="24">
        <f>BRPL_EOD!W35-BRPL_ISGS_exbus!W35</f>
        <v>5.9933155727769361E-3</v>
      </c>
      <c r="X35" s="24">
        <f>BRPL_EOD!X35-BRPL_ISGS_exbus!X35</f>
        <v>1.8140735076457304E-3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3.2451505200015163E-4</v>
      </c>
      <c r="L36" s="24">
        <f>BRPL_EOD!L36-BRPL_ISGS_exbus!L36</f>
        <v>-2.3390141584478386E-5</v>
      </c>
      <c r="M36" s="24">
        <f>BRPL_EOD!M36-BRPL_ISGS_exbus!M36</f>
        <v>-1.3862815884451152E-3</v>
      </c>
      <c r="N36" s="24">
        <f>BRPL_EOD!N36-BRPL_ISGS_exbus!N36</f>
        <v>-1.0294676509367662E-2</v>
      </c>
      <c r="O36" s="24">
        <f>BRPL_EOD!O36-BRPL_ISGS_exbus!O36</f>
        <v>-1.8992194057432243E-3</v>
      </c>
      <c r="P36" s="24">
        <f>BRPL_EOD!P36-BRPL_ISGS_exbus!P36</f>
        <v>-7.026773553739929E-4</v>
      </c>
      <c r="Q36" s="24">
        <f>BRPL_EOD!Q36-BRPL_ISGS_exbus!Q36</f>
        <v>-7.8295432921038355E-4</v>
      </c>
      <c r="R36" s="24">
        <f>BRPL_EOD!R36-BRPL_ISGS_exbus!R36</f>
        <v>4.4805681818189669E-3</v>
      </c>
      <c r="S36" s="24">
        <f>BRPL_EOD!S36-BRPL_ISGS_exbus!S36</f>
        <v>5.7689713050308455E-3</v>
      </c>
      <c r="T36" s="24">
        <f>BRPL_EOD!T36-BRPL_ISGS_exbus!T36</f>
        <v>0</v>
      </c>
      <c r="U36" s="24">
        <f>BRPL_EOD!U36-BRPL_ISGS_exbus!U36</f>
        <v>3.8384356412279885E-4</v>
      </c>
      <c r="V36" s="24">
        <f>BRPL_EOD!V36-BRPL_ISGS_exbus!V36</f>
        <v>2.9167492492483404E-3</v>
      </c>
      <c r="W36" s="24">
        <f>BRPL_EOD!W36-BRPL_ISGS_exbus!W36</f>
        <v>5.9933155727769361E-3</v>
      </c>
      <c r="X36" s="24">
        <f>BRPL_EOD!X36-BRPL_ISGS_exbus!X36</f>
        <v>1.8140735076457304E-3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3.2451505200015163E-4</v>
      </c>
      <c r="L37" s="24">
        <f>BRPL_EOD!L37-BRPL_ISGS_exbus!L37</f>
        <v>-2.3390141584478386E-5</v>
      </c>
      <c r="M37" s="24">
        <f>BRPL_EOD!M37-BRPL_ISGS_exbus!M37</f>
        <v>-1.3862815884451152E-3</v>
      </c>
      <c r="N37" s="24">
        <f>BRPL_EOD!N37-BRPL_ISGS_exbus!N37</f>
        <v>-1.0294676509367662E-2</v>
      </c>
      <c r="O37" s="24">
        <f>BRPL_EOD!O37-BRPL_ISGS_exbus!O37</f>
        <v>-1.8992194057432243E-3</v>
      </c>
      <c r="P37" s="24">
        <f>BRPL_EOD!P37-BRPL_ISGS_exbus!P37</f>
        <v>-7.026773553739929E-4</v>
      </c>
      <c r="Q37" s="24">
        <f>BRPL_EOD!Q37-BRPL_ISGS_exbus!Q37</f>
        <v>-7.8295432921038355E-4</v>
      </c>
      <c r="R37" s="24">
        <f>BRPL_EOD!R37-BRPL_ISGS_exbus!R37</f>
        <v>4.4805681818189669E-3</v>
      </c>
      <c r="S37" s="24">
        <f>BRPL_EOD!S37-BRPL_ISGS_exbus!S37</f>
        <v>5.7689713050308455E-3</v>
      </c>
      <c r="T37" s="24">
        <f>BRPL_EOD!T37-BRPL_ISGS_exbus!T37</f>
        <v>0</v>
      </c>
      <c r="U37" s="24">
        <f>BRPL_EOD!U37-BRPL_ISGS_exbus!U37</f>
        <v>3.8384356412279885E-4</v>
      </c>
      <c r="V37" s="24">
        <f>BRPL_EOD!V37-BRPL_ISGS_exbus!V37</f>
        <v>2.9167492492483404E-3</v>
      </c>
      <c r="W37" s="24">
        <f>BRPL_EOD!W37-BRPL_ISGS_exbus!W37</f>
        <v>5.9933155727769361E-3</v>
      </c>
      <c r="X37" s="24">
        <f>BRPL_EOD!X37-BRPL_ISGS_exbus!X37</f>
        <v>1.8140735076457304E-3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-1.8142823331004365E-3</v>
      </c>
      <c r="L38" s="24">
        <f>BRPL_EOD!L38-BRPL_ISGS_exbus!L38</f>
        <v>-2.3390141584478386E-5</v>
      </c>
      <c r="M38" s="24">
        <f>BRPL_EOD!M38-BRPL_ISGS_exbus!M38</f>
        <v>-1.3862815884451152E-3</v>
      </c>
      <c r="N38" s="24">
        <f>BRPL_EOD!N38-BRPL_ISGS_exbus!N38</f>
        <v>-1.0294676509367662E-2</v>
      </c>
      <c r="O38" s="24">
        <f>BRPL_EOD!O38-BRPL_ISGS_exbus!O38</f>
        <v>-1.8992194057432243E-3</v>
      </c>
      <c r="P38" s="24">
        <f>BRPL_EOD!P38-BRPL_ISGS_exbus!P38</f>
        <v>-7.026773553739929E-4</v>
      </c>
      <c r="Q38" s="24">
        <f>BRPL_EOD!Q38-BRPL_ISGS_exbus!Q38</f>
        <v>1.2444047151278781E-3</v>
      </c>
      <c r="R38" s="24">
        <f>BRPL_EOD!R38-BRPL_ISGS_exbus!R38</f>
        <v>4.4805681818189669E-3</v>
      </c>
      <c r="S38" s="24">
        <f>BRPL_EOD!S38-BRPL_ISGS_exbus!S38</f>
        <v>6.0322160150505511E-5</v>
      </c>
      <c r="T38" s="24">
        <f>BRPL_EOD!T38-BRPL_ISGS_exbus!T38</f>
        <v>0</v>
      </c>
      <c r="U38" s="24">
        <f>BRPL_EOD!U38-BRPL_ISGS_exbus!U38</f>
        <v>3.8384356412279885E-4</v>
      </c>
      <c r="V38" s="24">
        <f>BRPL_EOD!V38-BRPL_ISGS_exbus!V38</f>
        <v>2.9167492492483404E-3</v>
      </c>
      <c r="W38" s="24">
        <f>BRPL_EOD!W38-BRPL_ISGS_exbus!W38</f>
        <v>5.9933155727769361E-3</v>
      </c>
      <c r="X38" s="24">
        <f>BRPL_EOD!X38-BRPL_ISGS_exbus!X38</f>
        <v>1.8140735076457304E-3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1.104828850316153E-3</v>
      </c>
      <c r="L39" s="24">
        <f>BRPL_EOD!L39-BRPL_ISGS_exbus!L39</f>
        <v>-2.3390141584478386E-5</v>
      </c>
      <c r="M39" s="24">
        <f>BRPL_EOD!M39-BRPL_ISGS_exbus!M39</f>
        <v>-1.3862815884451152E-3</v>
      </c>
      <c r="N39" s="24">
        <f>BRPL_EOD!N39-BRPL_ISGS_exbus!N39</f>
        <v>-1.0294676509367662E-2</v>
      </c>
      <c r="O39" s="24">
        <f>BRPL_EOD!O39-BRPL_ISGS_exbus!O39</f>
        <v>-1.8992194057432243E-3</v>
      </c>
      <c r="P39" s="24">
        <f>BRPL_EOD!P39-BRPL_ISGS_exbus!P39</f>
        <v>-7.026773553739929E-4</v>
      </c>
      <c r="Q39" s="24">
        <f>BRPL_EOD!Q39-BRPL_ISGS_exbus!Q39</f>
        <v>-7.8295432921038355E-4</v>
      </c>
      <c r="R39" s="24">
        <f>BRPL_EOD!R39-BRPL_ISGS_exbus!R39</f>
        <v>4.4805681818189669E-3</v>
      </c>
      <c r="S39" s="24">
        <f>BRPL_EOD!S39-BRPL_ISGS_exbus!S39</f>
        <v>5.7689713050308455E-3</v>
      </c>
      <c r="T39" s="24">
        <f>BRPL_EOD!T39-BRPL_ISGS_exbus!T39</f>
        <v>0</v>
      </c>
      <c r="U39" s="24">
        <f>BRPL_EOD!U39-BRPL_ISGS_exbus!U39</f>
        <v>3.8384356412279885E-4</v>
      </c>
      <c r="V39" s="24">
        <f>BRPL_EOD!V39-BRPL_ISGS_exbus!V39</f>
        <v>2.9167492492483404E-3</v>
      </c>
      <c r="W39" s="24">
        <f>BRPL_EOD!W39-BRPL_ISGS_exbus!W39</f>
        <v>5.9933155727769361E-3</v>
      </c>
      <c r="X39" s="24">
        <f>BRPL_EOD!X39-BRPL_ISGS_exbus!X39</f>
        <v>1.8140735076457304E-3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1.104828850316153E-3</v>
      </c>
      <c r="L40" s="24">
        <f>BRPL_EOD!L40-BRPL_ISGS_exbus!L40</f>
        <v>-2.3390141584478386E-5</v>
      </c>
      <c r="M40" s="24">
        <f>BRPL_EOD!M40-BRPL_ISGS_exbus!M40</f>
        <v>-1.3862815884451152E-3</v>
      </c>
      <c r="N40" s="24">
        <f>BRPL_EOD!N40-BRPL_ISGS_exbus!N40</f>
        <v>-1.0294676509367662E-2</v>
      </c>
      <c r="O40" s="24">
        <f>BRPL_EOD!O40-BRPL_ISGS_exbus!O40</f>
        <v>-1.8992194057432243E-3</v>
      </c>
      <c r="P40" s="24">
        <f>BRPL_EOD!P40-BRPL_ISGS_exbus!P40</f>
        <v>-7.026773553739929E-4</v>
      </c>
      <c r="Q40" s="24">
        <f>BRPL_EOD!Q40-BRPL_ISGS_exbus!Q40</f>
        <v>-7.8295432921038355E-4</v>
      </c>
      <c r="R40" s="24">
        <f>BRPL_EOD!R40-BRPL_ISGS_exbus!R40</f>
        <v>4.4805681818189669E-3</v>
      </c>
      <c r="S40" s="24">
        <f>BRPL_EOD!S40-BRPL_ISGS_exbus!S40</f>
        <v>5.7689713050308455E-3</v>
      </c>
      <c r="T40" s="24">
        <f>BRPL_EOD!T40-BRPL_ISGS_exbus!T40</f>
        <v>0</v>
      </c>
      <c r="U40" s="24">
        <f>BRPL_EOD!U40-BRPL_ISGS_exbus!U40</f>
        <v>3.8384356412279885E-4</v>
      </c>
      <c r="V40" s="24">
        <f>BRPL_EOD!V40-BRPL_ISGS_exbus!V40</f>
        <v>2.9167492492483404E-3</v>
      </c>
      <c r="W40" s="24">
        <f>BRPL_EOD!W40-BRPL_ISGS_exbus!W40</f>
        <v>5.9933155727769361E-3</v>
      </c>
      <c r="X40" s="24">
        <f>BRPL_EOD!X40-BRPL_ISGS_exbus!X40</f>
        <v>1.8140735076457304E-3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1.104828850316153E-3</v>
      </c>
      <c r="L41" s="24">
        <f>BRPL_EOD!L41-BRPL_ISGS_exbus!L41</f>
        <v>-2.3390141584478386E-5</v>
      </c>
      <c r="M41" s="24">
        <f>BRPL_EOD!M41-BRPL_ISGS_exbus!M41</f>
        <v>-1.3862815884451152E-3</v>
      </c>
      <c r="N41" s="24">
        <f>BRPL_EOD!N41-BRPL_ISGS_exbus!N41</f>
        <v>-1.0294676509367662E-2</v>
      </c>
      <c r="O41" s="24">
        <f>BRPL_EOD!O41-BRPL_ISGS_exbus!O41</f>
        <v>-1.8992194057432243E-3</v>
      </c>
      <c r="P41" s="24">
        <f>BRPL_EOD!P41-BRPL_ISGS_exbus!P41</f>
        <v>-7.026773553739929E-4</v>
      </c>
      <c r="Q41" s="24">
        <f>BRPL_EOD!Q41-BRPL_ISGS_exbus!Q41</f>
        <v>-7.8295432921038355E-4</v>
      </c>
      <c r="R41" s="24">
        <f>BRPL_EOD!R41-BRPL_ISGS_exbus!R41</f>
        <v>4.4805681818189669E-3</v>
      </c>
      <c r="S41" s="24">
        <f>BRPL_EOD!S41-BRPL_ISGS_exbus!S41</f>
        <v>5.7689713050308455E-3</v>
      </c>
      <c r="T41" s="24">
        <f>BRPL_EOD!T41-BRPL_ISGS_exbus!T41</f>
        <v>0</v>
      </c>
      <c r="U41" s="24">
        <f>BRPL_EOD!U41-BRPL_ISGS_exbus!U41</f>
        <v>3.8384356412279885E-4</v>
      </c>
      <c r="V41" s="24">
        <f>BRPL_EOD!V41-BRPL_ISGS_exbus!V41</f>
        <v>2.9167492492483404E-3</v>
      </c>
      <c r="W41" s="24">
        <f>BRPL_EOD!W41-BRPL_ISGS_exbus!W41</f>
        <v>5.9933155727769361E-3</v>
      </c>
      <c r="X41" s="24">
        <f>BRPL_EOD!X41-BRPL_ISGS_exbus!X41</f>
        <v>1.8140735076457304E-3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1.104828850316153E-3</v>
      </c>
      <c r="L42" s="24">
        <f>BRPL_EOD!L42-BRPL_ISGS_exbus!L42</f>
        <v>-2.3390141584478386E-5</v>
      </c>
      <c r="M42" s="24">
        <f>BRPL_EOD!M42-BRPL_ISGS_exbus!M42</f>
        <v>-1.3862815884451152E-3</v>
      </c>
      <c r="N42" s="24">
        <f>BRPL_EOD!N42-BRPL_ISGS_exbus!N42</f>
        <v>-1.0294676509367662E-2</v>
      </c>
      <c r="O42" s="24">
        <f>BRPL_EOD!O42-BRPL_ISGS_exbus!O42</f>
        <v>-1.8992194057432243E-3</v>
      </c>
      <c r="P42" s="24">
        <f>BRPL_EOD!P42-BRPL_ISGS_exbus!P42</f>
        <v>-7.026773553739929E-4</v>
      </c>
      <c r="Q42" s="24">
        <f>BRPL_EOD!Q42-BRPL_ISGS_exbus!Q42</f>
        <v>-7.8295432921038355E-4</v>
      </c>
      <c r="R42" s="24">
        <f>BRPL_EOD!R42-BRPL_ISGS_exbus!R42</f>
        <v>4.4805681818189669E-3</v>
      </c>
      <c r="S42" s="24">
        <f>BRPL_EOD!S42-BRPL_ISGS_exbus!S42</f>
        <v>5.7689713050308455E-3</v>
      </c>
      <c r="T42" s="24">
        <f>BRPL_EOD!T42-BRPL_ISGS_exbus!T42</f>
        <v>0</v>
      </c>
      <c r="U42" s="24">
        <f>BRPL_EOD!U42-BRPL_ISGS_exbus!U42</f>
        <v>3.8384356412279885E-4</v>
      </c>
      <c r="V42" s="24">
        <f>BRPL_EOD!V42-BRPL_ISGS_exbus!V42</f>
        <v>2.9167492492483404E-3</v>
      </c>
      <c r="W42" s="24">
        <f>BRPL_EOD!W42-BRPL_ISGS_exbus!W42</f>
        <v>5.9933155727769361E-3</v>
      </c>
      <c r="X42" s="24">
        <f>BRPL_EOD!X42-BRPL_ISGS_exbus!X42</f>
        <v>1.8140735076457304E-3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1.104828850316153E-3</v>
      </c>
      <c r="L43" s="24">
        <f>BRPL_EOD!L43-BRPL_ISGS_exbus!L43</f>
        <v>-2.3390141584478386E-5</v>
      </c>
      <c r="M43" s="24">
        <f>BRPL_EOD!M43-BRPL_ISGS_exbus!M43</f>
        <v>-1.3862815884451152E-3</v>
      </c>
      <c r="N43" s="24">
        <f>BRPL_EOD!N43-BRPL_ISGS_exbus!N43</f>
        <v>-1.0294676509367662E-2</v>
      </c>
      <c r="O43" s="24">
        <f>BRPL_EOD!O43-BRPL_ISGS_exbus!O43</f>
        <v>-1.8992194057432243E-3</v>
      </c>
      <c r="P43" s="24">
        <f>BRPL_EOD!P43-BRPL_ISGS_exbus!P43</f>
        <v>-7.026773553739929E-4</v>
      </c>
      <c r="Q43" s="24">
        <f>BRPL_EOD!Q43-BRPL_ISGS_exbus!Q43</f>
        <v>-7.8295432921038355E-4</v>
      </c>
      <c r="R43" s="24">
        <f>BRPL_EOD!R43-BRPL_ISGS_exbus!R43</f>
        <v>4.4805681818189669E-3</v>
      </c>
      <c r="S43" s="24">
        <f>BRPL_EOD!S43-BRPL_ISGS_exbus!S43</f>
        <v>5.7689713050308455E-3</v>
      </c>
      <c r="T43" s="24">
        <f>BRPL_EOD!T43-BRPL_ISGS_exbus!T43</f>
        <v>0</v>
      </c>
      <c r="U43" s="24">
        <f>BRPL_EOD!U43-BRPL_ISGS_exbus!U43</f>
        <v>3.8384356412279885E-4</v>
      </c>
      <c r="V43" s="24">
        <f>BRPL_EOD!V43-BRPL_ISGS_exbus!V43</f>
        <v>2.9167492492483404E-3</v>
      </c>
      <c r="W43" s="24">
        <f>BRPL_EOD!W43-BRPL_ISGS_exbus!W43</f>
        <v>5.9933155727769361E-3</v>
      </c>
      <c r="X43" s="24">
        <f>BRPL_EOD!X43-BRPL_ISGS_exbus!X43</f>
        <v>1.8140735076457304E-3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1.104828850316153E-3</v>
      </c>
      <c r="L44" s="24">
        <f>BRPL_EOD!L44-BRPL_ISGS_exbus!L44</f>
        <v>-2.3390141584478386E-5</v>
      </c>
      <c r="M44" s="24">
        <f>BRPL_EOD!M44-BRPL_ISGS_exbus!M44</f>
        <v>-1.3862815884451152E-3</v>
      </c>
      <c r="N44" s="24">
        <f>BRPL_EOD!N44-BRPL_ISGS_exbus!N44</f>
        <v>-1.0294676509367662E-2</v>
      </c>
      <c r="O44" s="24">
        <f>BRPL_EOD!O44-BRPL_ISGS_exbus!O44</f>
        <v>-1.8992194057432243E-3</v>
      </c>
      <c r="P44" s="24">
        <f>BRPL_EOD!P44-BRPL_ISGS_exbus!P44</f>
        <v>-7.026773553739929E-4</v>
      </c>
      <c r="Q44" s="24">
        <f>BRPL_EOD!Q44-BRPL_ISGS_exbus!Q44</f>
        <v>-7.8295432921038355E-4</v>
      </c>
      <c r="R44" s="24">
        <f>BRPL_EOD!R44-BRPL_ISGS_exbus!R44</f>
        <v>4.4805681818189669E-3</v>
      </c>
      <c r="S44" s="24">
        <f>BRPL_EOD!S44-BRPL_ISGS_exbus!S44</f>
        <v>5.7689713050308455E-3</v>
      </c>
      <c r="T44" s="24">
        <f>BRPL_EOD!T44-BRPL_ISGS_exbus!T44</f>
        <v>0</v>
      </c>
      <c r="U44" s="24">
        <f>BRPL_EOD!U44-BRPL_ISGS_exbus!U44</f>
        <v>3.8384356412279885E-4</v>
      </c>
      <c r="V44" s="24">
        <f>BRPL_EOD!V44-BRPL_ISGS_exbus!V44</f>
        <v>2.9167492492483404E-3</v>
      </c>
      <c r="W44" s="24">
        <f>BRPL_EOD!W44-BRPL_ISGS_exbus!W44</f>
        <v>5.9933155727769361E-3</v>
      </c>
      <c r="X44" s="24">
        <f>BRPL_EOD!X44-BRPL_ISGS_exbus!X44</f>
        <v>1.8140735076457304E-3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1.104828850316153E-3</v>
      </c>
      <c r="L45" s="24">
        <f>BRPL_EOD!L45-BRPL_ISGS_exbus!L45</f>
        <v>-2.3390141584478386E-5</v>
      </c>
      <c r="M45" s="24">
        <f>BRPL_EOD!M45-BRPL_ISGS_exbus!M45</f>
        <v>-1.3862815884451152E-3</v>
      </c>
      <c r="N45" s="24">
        <f>BRPL_EOD!N45-BRPL_ISGS_exbus!N45</f>
        <v>-1.0294676509367662E-2</v>
      </c>
      <c r="O45" s="24">
        <f>BRPL_EOD!O45-BRPL_ISGS_exbus!O45</f>
        <v>-1.8992194057432243E-3</v>
      </c>
      <c r="P45" s="24">
        <f>BRPL_EOD!P45-BRPL_ISGS_exbus!P45</f>
        <v>-7.026773553739929E-4</v>
      </c>
      <c r="Q45" s="24">
        <f>BRPL_EOD!Q45-BRPL_ISGS_exbus!Q45</f>
        <v>-7.8295432921038355E-4</v>
      </c>
      <c r="R45" s="24">
        <f>BRPL_EOD!R45-BRPL_ISGS_exbus!R45</f>
        <v>4.4805681818189669E-3</v>
      </c>
      <c r="S45" s="24">
        <f>BRPL_EOD!S45-BRPL_ISGS_exbus!S45</f>
        <v>5.7689713050308455E-3</v>
      </c>
      <c r="T45" s="24">
        <f>BRPL_EOD!T45-BRPL_ISGS_exbus!T45</f>
        <v>0</v>
      </c>
      <c r="U45" s="24">
        <f>BRPL_EOD!U45-BRPL_ISGS_exbus!U45</f>
        <v>3.8384356412279885E-4</v>
      </c>
      <c r="V45" s="24">
        <f>BRPL_EOD!V45-BRPL_ISGS_exbus!V45</f>
        <v>2.9167492492483404E-3</v>
      </c>
      <c r="W45" s="24">
        <f>BRPL_EOD!W45-BRPL_ISGS_exbus!W45</f>
        <v>5.9933155727769361E-3</v>
      </c>
      <c r="X45" s="24">
        <f>BRPL_EOD!X45-BRPL_ISGS_exbus!X45</f>
        <v>1.8140735076457304E-3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1.104828850316153E-3</v>
      </c>
      <c r="L46" s="24">
        <f>BRPL_EOD!L46-BRPL_ISGS_exbus!L46</f>
        <v>-2.3390141584478386E-5</v>
      </c>
      <c r="M46" s="24">
        <f>BRPL_EOD!M46-BRPL_ISGS_exbus!M46</f>
        <v>-1.3862815884451152E-3</v>
      </c>
      <c r="N46" s="24">
        <f>BRPL_EOD!N46-BRPL_ISGS_exbus!N46</f>
        <v>-1.0294676509367662E-2</v>
      </c>
      <c r="O46" s="24">
        <f>BRPL_EOD!O46-BRPL_ISGS_exbus!O46</f>
        <v>-1.8992194057432243E-3</v>
      </c>
      <c r="P46" s="24">
        <f>BRPL_EOD!P46-BRPL_ISGS_exbus!P46</f>
        <v>-7.026773553739929E-4</v>
      </c>
      <c r="Q46" s="24">
        <f>BRPL_EOD!Q46-BRPL_ISGS_exbus!Q46</f>
        <v>-7.8295432921038355E-4</v>
      </c>
      <c r="R46" s="24">
        <f>BRPL_EOD!R46-BRPL_ISGS_exbus!R46</f>
        <v>4.4805681818189669E-3</v>
      </c>
      <c r="S46" s="24">
        <f>BRPL_EOD!S46-BRPL_ISGS_exbus!S46</f>
        <v>5.7689713050308455E-3</v>
      </c>
      <c r="T46" s="24">
        <f>BRPL_EOD!T46-BRPL_ISGS_exbus!T46</f>
        <v>0</v>
      </c>
      <c r="U46" s="24">
        <f>BRPL_EOD!U46-BRPL_ISGS_exbus!U46</f>
        <v>3.8384356412279885E-4</v>
      </c>
      <c r="V46" s="24">
        <f>BRPL_EOD!V46-BRPL_ISGS_exbus!V46</f>
        <v>2.9167492492483404E-3</v>
      </c>
      <c r="W46" s="24">
        <f>BRPL_EOD!W46-BRPL_ISGS_exbus!W46</f>
        <v>5.9933155727769361E-3</v>
      </c>
      <c r="X46" s="24">
        <f>BRPL_EOD!X46-BRPL_ISGS_exbus!X46</f>
        <v>1.8140735076457304E-3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2.8054954169078883E-3</v>
      </c>
      <c r="L47" s="24">
        <f>BRPL_EOD!L47-BRPL_ISGS_exbus!L47</f>
        <v>1.3099589802223477E-5</v>
      </c>
      <c r="M47" s="24">
        <f>BRPL_EOD!M47-BRPL_ISGS_exbus!M47</f>
        <v>-1.3862815884451152E-3</v>
      </c>
      <c r="N47" s="24">
        <f>BRPL_EOD!N47-BRPL_ISGS_exbus!N47</f>
        <v>-1.0294676509367662E-2</v>
      </c>
      <c r="O47" s="24">
        <f>BRPL_EOD!O47-BRPL_ISGS_exbus!O47</f>
        <v>-1.8992194057432243E-3</v>
      </c>
      <c r="P47" s="24">
        <f>BRPL_EOD!P47-BRPL_ISGS_exbus!P47</f>
        <v>-7.026773553739929E-4</v>
      </c>
      <c r="Q47" s="24">
        <f>BRPL_EOD!Q47-BRPL_ISGS_exbus!Q47</f>
        <v>-7.8295432921038355E-4</v>
      </c>
      <c r="R47" s="24">
        <f>BRPL_EOD!R47-BRPL_ISGS_exbus!R47</f>
        <v>1.0338878409399399E-3</v>
      </c>
      <c r="S47" s="24">
        <f>BRPL_EOD!S47-BRPL_ISGS_exbus!S47</f>
        <v>5.7689713050308455E-3</v>
      </c>
      <c r="T47" s="24">
        <f>BRPL_EOD!T47-BRPL_ISGS_exbus!T47</f>
        <v>0</v>
      </c>
      <c r="U47" s="24">
        <f>BRPL_EOD!U47-BRPL_ISGS_exbus!U47</f>
        <v>3.8384356412279885E-4</v>
      </c>
      <c r="V47" s="24">
        <f>BRPL_EOD!V47-BRPL_ISGS_exbus!V47</f>
        <v>2.9167492492483404E-3</v>
      </c>
      <c r="W47" s="24">
        <f>BRPL_EOD!W47-BRPL_ISGS_exbus!W47</f>
        <v>5.9933155727769361E-3</v>
      </c>
      <c r="X47" s="24">
        <f>BRPL_EOD!X47-BRPL_ISGS_exbus!X47</f>
        <v>1.8140735076457304E-3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2.0281305780827097E-3</v>
      </c>
      <c r="L48" s="24">
        <f>BRPL_EOD!L48-BRPL_ISGS_exbus!L48</f>
        <v>1.3099589802223477E-5</v>
      </c>
      <c r="M48" s="24">
        <f>BRPL_EOD!M48-BRPL_ISGS_exbus!M48</f>
        <v>-1.3862815884451152E-3</v>
      </c>
      <c r="N48" s="24">
        <f>BRPL_EOD!N48-BRPL_ISGS_exbus!N48</f>
        <v>-1.0294676509367662E-2</v>
      </c>
      <c r="O48" s="24">
        <f>BRPL_EOD!O48-BRPL_ISGS_exbus!O48</f>
        <v>-1.8992194057432243E-3</v>
      </c>
      <c r="P48" s="24">
        <f>BRPL_EOD!P48-BRPL_ISGS_exbus!P48</f>
        <v>-7.026773553739929E-4</v>
      </c>
      <c r="Q48" s="24">
        <f>BRPL_EOD!Q48-BRPL_ISGS_exbus!Q48</f>
        <v>-7.8295432921038355E-4</v>
      </c>
      <c r="R48" s="24">
        <f>BRPL_EOD!R48-BRPL_ISGS_exbus!R48</f>
        <v>1.0338878409399399E-3</v>
      </c>
      <c r="S48" s="24">
        <f>BRPL_EOD!S48-BRPL_ISGS_exbus!S48</f>
        <v>5.7689713050308455E-3</v>
      </c>
      <c r="T48" s="24">
        <f>BRPL_EOD!T48-BRPL_ISGS_exbus!T48</f>
        <v>0</v>
      </c>
      <c r="U48" s="24">
        <f>BRPL_EOD!U48-BRPL_ISGS_exbus!U48</f>
        <v>3.8384356412279885E-4</v>
      </c>
      <c r="V48" s="24">
        <f>BRPL_EOD!V48-BRPL_ISGS_exbus!V48</f>
        <v>2.9167492492483404E-3</v>
      </c>
      <c r="W48" s="24">
        <f>BRPL_EOD!W48-BRPL_ISGS_exbus!W48</f>
        <v>5.9933155727769361E-3</v>
      </c>
      <c r="X48" s="24">
        <f>BRPL_EOD!X48-BRPL_ISGS_exbus!X48</f>
        <v>1.8140735076457304E-3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2.728728465626773E-3</v>
      </c>
      <c r="L49" s="24">
        <f>BRPL_EOD!L49-BRPL_ISGS_exbus!L49</f>
        <v>7.043941694462319E-5</v>
      </c>
      <c r="M49" s="24">
        <f>BRPL_EOD!M49-BRPL_ISGS_exbus!M49</f>
        <v>-1.3862815884451152E-3</v>
      </c>
      <c r="N49" s="24">
        <f>BRPL_EOD!N49-BRPL_ISGS_exbus!N49</f>
        <v>-1.0294676509367662E-2</v>
      </c>
      <c r="O49" s="24">
        <f>BRPL_EOD!O49-BRPL_ISGS_exbus!O49</f>
        <v>-1.8992194057432243E-3</v>
      </c>
      <c r="P49" s="24">
        <f>BRPL_EOD!P49-BRPL_ISGS_exbus!P49</f>
        <v>-7.026773553739929E-4</v>
      </c>
      <c r="Q49" s="24">
        <f>BRPL_EOD!Q49-BRPL_ISGS_exbus!Q49</f>
        <v>-7.8295432921038355E-4</v>
      </c>
      <c r="R49" s="24">
        <f>BRPL_EOD!R49-BRPL_ISGS_exbus!R49</f>
        <v>1.0338878409399399E-3</v>
      </c>
      <c r="S49" s="24">
        <f>BRPL_EOD!S49-BRPL_ISGS_exbus!S49</f>
        <v>5.7689713050308455E-3</v>
      </c>
      <c r="T49" s="24">
        <f>BRPL_EOD!T49-BRPL_ISGS_exbus!T49</f>
        <v>0</v>
      </c>
      <c r="U49" s="24">
        <f>BRPL_EOD!U49-BRPL_ISGS_exbus!U49</f>
        <v>3.8384356412279885E-4</v>
      </c>
      <c r="V49" s="24">
        <f>BRPL_EOD!V49-BRPL_ISGS_exbus!V49</f>
        <v>2.9167492492483404E-3</v>
      </c>
      <c r="W49" s="24">
        <f>BRPL_EOD!W49-BRPL_ISGS_exbus!W49</f>
        <v>5.9933155727769361E-3</v>
      </c>
      <c r="X49" s="24">
        <f>BRPL_EOD!X49-BRPL_ISGS_exbus!X49</f>
        <v>1.8140735076457304E-3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-7.7734781774552175E-4</v>
      </c>
      <c r="L50" s="24">
        <f>BRPL_EOD!L50-BRPL_ISGS_exbus!L50</f>
        <v>-8.4447832205292173E-5</v>
      </c>
      <c r="M50" s="24">
        <f>BRPL_EOD!M50-BRPL_ISGS_exbus!M50</f>
        <v>-1.3862815884451152E-3</v>
      </c>
      <c r="N50" s="24">
        <f>BRPL_EOD!N50-BRPL_ISGS_exbus!N50</f>
        <v>-1.0294676509367662E-2</v>
      </c>
      <c r="O50" s="24">
        <f>BRPL_EOD!O50-BRPL_ISGS_exbus!O50</f>
        <v>-1.8992194057432243E-3</v>
      </c>
      <c r="P50" s="24">
        <f>BRPL_EOD!P50-BRPL_ISGS_exbus!P50</f>
        <v>-7.026773553739929E-4</v>
      </c>
      <c r="Q50" s="24">
        <f>BRPL_EOD!Q50-BRPL_ISGS_exbus!Q50</f>
        <v>-7.8295432921038355E-4</v>
      </c>
      <c r="R50" s="24">
        <f>BRPL_EOD!R50-BRPL_ISGS_exbus!R50</f>
        <v>1.0338878409399399E-3</v>
      </c>
      <c r="S50" s="24">
        <f>BRPL_EOD!S50-BRPL_ISGS_exbus!S50</f>
        <v>5.7689713050308455E-3</v>
      </c>
      <c r="T50" s="24">
        <f>BRPL_EOD!T50-BRPL_ISGS_exbus!T50</f>
        <v>0</v>
      </c>
      <c r="U50" s="24">
        <f>BRPL_EOD!U50-BRPL_ISGS_exbus!U50</f>
        <v>3.8384356412279885E-4</v>
      </c>
      <c r="V50" s="24">
        <f>BRPL_EOD!V50-BRPL_ISGS_exbus!V50</f>
        <v>2.9167492492483404E-3</v>
      </c>
      <c r="W50" s="24">
        <f>BRPL_EOD!W50-BRPL_ISGS_exbus!W50</f>
        <v>5.9933155727769361E-3</v>
      </c>
      <c r="X50" s="24">
        <f>BRPL_EOD!X50-BRPL_ISGS_exbus!X50</f>
        <v>1.8140735076457304E-3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6.8265097924040674E-3</v>
      </c>
      <c r="L51" s="24">
        <f>BRPL_EOD!L51-BRPL_ISGS_exbus!L51</f>
        <v>9.9825337240844192E-6</v>
      </c>
      <c r="M51" s="24">
        <f>BRPL_EOD!M51-BRPL_ISGS_exbus!M51</f>
        <v>-1.3862815884451152E-3</v>
      </c>
      <c r="N51" s="24">
        <f>BRPL_EOD!N51-BRPL_ISGS_exbus!N51</f>
        <v>-1.0294676509367662E-2</v>
      </c>
      <c r="O51" s="24">
        <f>BRPL_EOD!O51-BRPL_ISGS_exbus!O51</f>
        <v>-1.8992194057432243E-3</v>
      </c>
      <c r="P51" s="24">
        <f>BRPL_EOD!P51-BRPL_ISGS_exbus!P51</f>
        <v>-7.026773553739929E-4</v>
      </c>
      <c r="Q51" s="24">
        <f>BRPL_EOD!Q51-BRPL_ISGS_exbus!Q51</f>
        <v>5.27662576687149E-3</v>
      </c>
      <c r="R51" s="24">
        <f>BRPL_EOD!R51-BRPL_ISGS_exbus!R51</f>
        <v>-1.7524342172379193E-3</v>
      </c>
      <c r="S51" s="24">
        <f>BRPL_EOD!S51-BRPL_ISGS_exbus!S51</f>
        <v>-5.8322735723770336E-3</v>
      </c>
      <c r="T51" s="24">
        <f>BRPL_EOD!T51-BRPL_ISGS_exbus!T51</f>
        <v>0</v>
      </c>
      <c r="U51" s="24">
        <f>BRPL_EOD!U51-BRPL_ISGS_exbus!U51</f>
        <v>3.8384356412279885E-4</v>
      </c>
      <c r="V51" s="24">
        <f>BRPL_EOD!V51-BRPL_ISGS_exbus!V51</f>
        <v>2.9167492492483404E-3</v>
      </c>
      <c r="W51" s="24">
        <f>BRPL_EOD!W51-BRPL_ISGS_exbus!W51</f>
        <v>5.9933155727769361E-3</v>
      </c>
      <c r="X51" s="24">
        <f>BRPL_EOD!X51-BRPL_ISGS_exbus!X51</f>
        <v>1.8140735076457304E-3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2.115065898976809E-3</v>
      </c>
      <c r="L52" s="24">
        <f>BRPL_EOD!L52-BRPL_ISGS_exbus!L52</f>
        <v>-1.4513365318435945E-6</v>
      </c>
      <c r="M52" s="24">
        <f>BRPL_EOD!M52-BRPL_ISGS_exbus!M52</f>
        <v>-1.3862815884451152E-3</v>
      </c>
      <c r="N52" s="24">
        <f>BRPL_EOD!N52-BRPL_ISGS_exbus!N52</f>
        <v>-1.0294676509367662E-2</v>
      </c>
      <c r="O52" s="24">
        <f>BRPL_EOD!O52-BRPL_ISGS_exbus!O52</f>
        <v>-1.8992194057432243E-3</v>
      </c>
      <c r="P52" s="24">
        <f>BRPL_EOD!P52-BRPL_ISGS_exbus!P52</f>
        <v>-7.026773553739929E-4</v>
      </c>
      <c r="Q52" s="24">
        <f>BRPL_EOD!Q52-BRPL_ISGS_exbus!Q52</f>
        <v>5.27662576687149E-3</v>
      </c>
      <c r="R52" s="24">
        <f>BRPL_EOD!R52-BRPL_ISGS_exbus!R52</f>
        <v>-1.7524342172379193E-3</v>
      </c>
      <c r="S52" s="24">
        <f>BRPL_EOD!S52-BRPL_ISGS_exbus!S52</f>
        <v>-6.4443675099852271E-3</v>
      </c>
      <c r="T52" s="24">
        <f>BRPL_EOD!T52-BRPL_ISGS_exbus!T52</f>
        <v>0</v>
      </c>
      <c r="U52" s="24">
        <f>BRPL_EOD!U52-BRPL_ISGS_exbus!U52</f>
        <v>3.8384356412279885E-4</v>
      </c>
      <c r="V52" s="24">
        <f>BRPL_EOD!V52-BRPL_ISGS_exbus!V52</f>
        <v>2.9167492492483404E-3</v>
      </c>
      <c r="W52" s="24">
        <f>BRPL_EOD!W52-BRPL_ISGS_exbus!W52</f>
        <v>5.9933155727769361E-3</v>
      </c>
      <c r="X52" s="24">
        <f>BRPL_EOD!X52-BRPL_ISGS_exbus!X52</f>
        <v>1.8140735076457304E-3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2.6319248569279807E-3</v>
      </c>
      <c r="L53" s="24">
        <f>BRPL_EOD!L53-BRPL_ISGS_exbus!L53</f>
        <v>-1.4513365318435945E-6</v>
      </c>
      <c r="M53" s="24">
        <f>BRPL_EOD!M53-BRPL_ISGS_exbus!M53</f>
        <v>-1.3862815884451152E-3</v>
      </c>
      <c r="N53" s="24">
        <f>BRPL_EOD!N53-BRPL_ISGS_exbus!N53</f>
        <v>-1.0294676509367662E-2</v>
      </c>
      <c r="O53" s="24">
        <f>BRPL_EOD!O53-BRPL_ISGS_exbus!O53</f>
        <v>-1.8992194057432243E-3</v>
      </c>
      <c r="P53" s="24">
        <f>BRPL_EOD!P53-BRPL_ISGS_exbus!P53</f>
        <v>-7.026773553739929E-4</v>
      </c>
      <c r="Q53" s="24">
        <f>BRPL_EOD!Q53-BRPL_ISGS_exbus!Q53</f>
        <v>5.27662576687149E-3</v>
      </c>
      <c r="R53" s="24">
        <f>BRPL_EOD!R53-BRPL_ISGS_exbus!R53</f>
        <v>-1.7524342172379193E-3</v>
      </c>
      <c r="S53" s="24">
        <f>BRPL_EOD!S53-BRPL_ISGS_exbus!S53</f>
        <v>-6.4443675099852271E-3</v>
      </c>
      <c r="T53" s="24">
        <f>BRPL_EOD!T53-BRPL_ISGS_exbus!T53</f>
        <v>0</v>
      </c>
      <c r="U53" s="24">
        <f>BRPL_EOD!U53-BRPL_ISGS_exbus!U53</f>
        <v>3.8384356412279885E-4</v>
      </c>
      <c r="V53" s="24">
        <f>BRPL_EOD!V53-BRPL_ISGS_exbus!V53</f>
        <v>2.9167492492483404E-3</v>
      </c>
      <c r="W53" s="24">
        <f>BRPL_EOD!W53-BRPL_ISGS_exbus!W53</f>
        <v>5.9933155727769361E-3</v>
      </c>
      <c r="X53" s="24">
        <f>BRPL_EOD!X53-BRPL_ISGS_exbus!X53</f>
        <v>1.8140735076457304E-3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2.6319248569279807E-3</v>
      </c>
      <c r="L54" s="24">
        <f>BRPL_EOD!L54-BRPL_ISGS_exbus!L54</f>
        <v>-1.4513365318435945E-6</v>
      </c>
      <c r="M54" s="24">
        <f>BRPL_EOD!M54-BRPL_ISGS_exbus!M54</f>
        <v>-1.3862815884451152E-3</v>
      </c>
      <c r="N54" s="24">
        <f>BRPL_EOD!N54-BRPL_ISGS_exbus!N54</f>
        <v>-1.0294676509367662E-2</v>
      </c>
      <c r="O54" s="24">
        <f>BRPL_EOD!O54-BRPL_ISGS_exbus!O54</f>
        <v>-1.8992194057432243E-3</v>
      </c>
      <c r="P54" s="24">
        <f>BRPL_EOD!P54-BRPL_ISGS_exbus!P54</f>
        <v>-7.026773553739929E-4</v>
      </c>
      <c r="Q54" s="24">
        <f>BRPL_EOD!Q54-BRPL_ISGS_exbus!Q54</f>
        <v>1.4378130841112835E-3</v>
      </c>
      <c r="R54" s="24">
        <f>BRPL_EOD!R54-BRPL_ISGS_exbus!R54</f>
        <v>9.0834278960016945E-4</v>
      </c>
      <c r="S54" s="24">
        <f>BRPL_EOD!S54-BRPL_ISGS_exbus!S54</f>
        <v>-6.4443675099852271E-3</v>
      </c>
      <c r="T54" s="24">
        <f>BRPL_EOD!T54-BRPL_ISGS_exbus!T54</f>
        <v>0</v>
      </c>
      <c r="U54" s="24">
        <f>BRPL_EOD!U54-BRPL_ISGS_exbus!U54</f>
        <v>3.8384356412279885E-4</v>
      </c>
      <c r="V54" s="24">
        <f>BRPL_EOD!V54-BRPL_ISGS_exbus!V54</f>
        <v>2.9167492492483404E-3</v>
      </c>
      <c r="W54" s="24">
        <f>BRPL_EOD!W54-BRPL_ISGS_exbus!W54</f>
        <v>5.9933155727769361E-3</v>
      </c>
      <c r="X54" s="24">
        <f>BRPL_EOD!X54-BRPL_ISGS_exbus!X54</f>
        <v>1.8140735076457304E-3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2.6319248569279807E-3</v>
      </c>
      <c r="L55" s="24">
        <f>BRPL_EOD!L55-BRPL_ISGS_exbus!L55</f>
        <v>0</v>
      </c>
      <c r="M55" s="24">
        <f>BRPL_EOD!M55-BRPL_ISGS_exbus!M55</f>
        <v>-1.3862815884451152E-3</v>
      </c>
      <c r="N55" s="24">
        <f>BRPL_EOD!N55-BRPL_ISGS_exbus!N55</f>
        <v>-1.0294676509367662E-2</v>
      </c>
      <c r="O55" s="24">
        <f>BRPL_EOD!O55-BRPL_ISGS_exbus!O55</f>
        <v>-1.8992194057432243E-3</v>
      </c>
      <c r="P55" s="24">
        <f>BRPL_EOD!P55-BRPL_ISGS_exbus!P55</f>
        <v>-7.026773553739929E-4</v>
      </c>
      <c r="Q55" s="24">
        <f>BRPL_EOD!Q55-BRPL_ISGS_exbus!Q55</f>
        <v>-2.560759493666076E-4</v>
      </c>
      <c r="R55" s="24">
        <f>BRPL_EOD!R55-BRPL_ISGS_exbus!R55</f>
        <v>1.8348401323109442E-4</v>
      </c>
      <c r="S55" s="24">
        <f>BRPL_EOD!S55-BRPL_ISGS_exbus!S55</f>
        <v>-6.0503034580099424E-3</v>
      </c>
      <c r="T55" s="24">
        <f>BRPL_EOD!T55-BRPL_ISGS_exbus!T55</f>
        <v>0</v>
      </c>
      <c r="U55" s="24">
        <f>BRPL_EOD!U55-BRPL_ISGS_exbus!U55</f>
        <v>3.8384356412279885E-4</v>
      </c>
      <c r="V55" s="24">
        <f>BRPL_EOD!V55-BRPL_ISGS_exbus!V55</f>
        <v>1.8426390748631505E-3</v>
      </c>
      <c r="W55" s="24">
        <f>BRPL_EOD!W55-BRPL_ISGS_exbus!W55</f>
        <v>2.5118728994790729E-3</v>
      </c>
      <c r="X55" s="24">
        <f>BRPL_EOD!X55-BRPL_ISGS_exbus!X55</f>
        <v>1.8140735076457304E-3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2.6319248569279807E-3</v>
      </c>
      <c r="L56" s="24">
        <f>BRPL_EOD!L56-BRPL_ISGS_exbus!L56</f>
        <v>0</v>
      </c>
      <c r="M56" s="24">
        <f>BRPL_EOD!M56-BRPL_ISGS_exbus!M56</f>
        <v>-1.3862815884451152E-3</v>
      </c>
      <c r="N56" s="24">
        <f>BRPL_EOD!N56-BRPL_ISGS_exbus!N56</f>
        <v>-1.0294676509367662E-2</v>
      </c>
      <c r="O56" s="24">
        <f>BRPL_EOD!O56-BRPL_ISGS_exbus!O56</f>
        <v>-1.8992194057432243E-3</v>
      </c>
      <c r="P56" s="24">
        <f>BRPL_EOD!P56-BRPL_ISGS_exbus!P56</f>
        <v>-7.026773553739929E-4</v>
      </c>
      <c r="Q56" s="24">
        <f>BRPL_EOD!Q56-BRPL_ISGS_exbus!Q56</f>
        <v>-2.560759493666076E-4</v>
      </c>
      <c r="R56" s="24">
        <f>BRPL_EOD!R56-BRPL_ISGS_exbus!R56</f>
        <v>1.0816326530616038E-3</v>
      </c>
      <c r="S56" s="24">
        <f>BRPL_EOD!S56-BRPL_ISGS_exbus!S56</f>
        <v>-6.0503034580099424E-3</v>
      </c>
      <c r="T56" s="24">
        <f>BRPL_EOD!T56-BRPL_ISGS_exbus!T56</f>
        <v>0</v>
      </c>
      <c r="U56" s="24">
        <f>BRPL_EOD!U56-BRPL_ISGS_exbus!U56</f>
        <v>3.8384356412279885E-4</v>
      </c>
      <c r="V56" s="24">
        <f>BRPL_EOD!V56-BRPL_ISGS_exbus!V56</f>
        <v>3.8527554225877836E-3</v>
      </c>
      <c r="W56" s="24">
        <f>BRPL_EOD!W56-BRPL_ISGS_exbus!W56</f>
        <v>2.5118728994790729E-3</v>
      </c>
      <c r="X56" s="24">
        <f>BRPL_EOD!X56-BRPL_ISGS_exbus!X56</f>
        <v>1.8140735076457304E-3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2.6319248569279807E-3</v>
      </c>
      <c r="L57" s="24">
        <f>BRPL_EOD!L57-BRPL_ISGS_exbus!L57</f>
        <v>0</v>
      </c>
      <c r="M57" s="24">
        <f>BRPL_EOD!M57-BRPL_ISGS_exbus!M57</f>
        <v>-1.3862815884451152E-3</v>
      </c>
      <c r="N57" s="24">
        <f>BRPL_EOD!N57-BRPL_ISGS_exbus!N57</f>
        <v>-1.0294676509367662E-2</v>
      </c>
      <c r="O57" s="24">
        <f>BRPL_EOD!O57-BRPL_ISGS_exbus!O57</f>
        <v>-1.8992194057432243E-3</v>
      </c>
      <c r="P57" s="24">
        <f>BRPL_EOD!P57-BRPL_ISGS_exbus!P57</f>
        <v>-7.026773553739929E-4</v>
      </c>
      <c r="Q57" s="24">
        <f>BRPL_EOD!Q57-BRPL_ISGS_exbus!Q57</f>
        <v>-2.560759493666076E-4</v>
      </c>
      <c r="R57" s="24">
        <f>BRPL_EOD!R57-BRPL_ISGS_exbus!R57</f>
        <v>1.0816326530616038E-3</v>
      </c>
      <c r="S57" s="24">
        <f>BRPL_EOD!S57-BRPL_ISGS_exbus!S57</f>
        <v>-6.0503034580099424E-3</v>
      </c>
      <c r="T57" s="24">
        <f>BRPL_EOD!T57-BRPL_ISGS_exbus!T57</f>
        <v>0</v>
      </c>
      <c r="U57" s="24">
        <f>BRPL_EOD!U57-BRPL_ISGS_exbus!U57</f>
        <v>3.8384356412279885E-4</v>
      </c>
      <c r="V57" s="24">
        <f>BRPL_EOD!V57-BRPL_ISGS_exbus!V57</f>
        <v>3.8527554225877836E-3</v>
      </c>
      <c r="W57" s="24">
        <f>BRPL_EOD!W57-BRPL_ISGS_exbus!W57</f>
        <v>2.5118728994790729E-3</v>
      </c>
      <c r="X57" s="24">
        <f>BRPL_EOD!X57-BRPL_ISGS_exbus!X57</f>
        <v>1.8140735076457304E-3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2.6319248569279807E-3</v>
      </c>
      <c r="L58" s="24">
        <f>BRPL_EOD!L58-BRPL_ISGS_exbus!L58</f>
        <v>0</v>
      </c>
      <c r="M58" s="24">
        <f>BRPL_EOD!M58-BRPL_ISGS_exbus!M58</f>
        <v>-1.3862815884451152E-3</v>
      </c>
      <c r="N58" s="24">
        <f>BRPL_EOD!N58-BRPL_ISGS_exbus!N58</f>
        <v>-1.0294676509367662E-2</v>
      </c>
      <c r="O58" s="24">
        <f>BRPL_EOD!O58-BRPL_ISGS_exbus!O58</f>
        <v>-1.8992194057432243E-3</v>
      </c>
      <c r="P58" s="24">
        <f>BRPL_EOD!P58-BRPL_ISGS_exbus!P58</f>
        <v>-7.026773553739929E-4</v>
      </c>
      <c r="Q58" s="24">
        <f>BRPL_EOD!Q58-BRPL_ISGS_exbus!Q58</f>
        <v>-2.560759493666076E-4</v>
      </c>
      <c r="R58" s="24">
        <f>BRPL_EOD!R58-BRPL_ISGS_exbus!R58</f>
        <v>1.0816326530616038E-3</v>
      </c>
      <c r="S58" s="24">
        <f>BRPL_EOD!S58-BRPL_ISGS_exbus!S58</f>
        <v>-6.0503034580099424E-3</v>
      </c>
      <c r="T58" s="24">
        <f>BRPL_EOD!T58-BRPL_ISGS_exbus!T58</f>
        <v>0</v>
      </c>
      <c r="U58" s="24">
        <f>BRPL_EOD!U58-BRPL_ISGS_exbus!U58</f>
        <v>3.8384356412279885E-4</v>
      </c>
      <c r="V58" s="24">
        <f>BRPL_EOD!V58-BRPL_ISGS_exbus!V58</f>
        <v>3.8527554225877836E-3</v>
      </c>
      <c r="W58" s="24">
        <f>BRPL_EOD!W58-BRPL_ISGS_exbus!W58</f>
        <v>2.5118728994790729E-3</v>
      </c>
      <c r="X58" s="24">
        <f>BRPL_EOD!X58-BRPL_ISGS_exbus!X58</f>
        <v>1.8140735076457304E-3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2.6319248569279807E-3</v>
      </c>
      <c r="L59" s="24">
        <f>BRPL_EOD!L59-BRPL_ISGS_exbus!L59</f>
        <v>0</v>
      </c>
      <c r="M59" s="24">
        <f>BRPL_EOD!M59-BRPL_ISGS_exbus!M59</f>
        <v>-1.3862815884451152E-3</v>
      </c>
      <c r="N59" s="24">
        <f>BRPL_EOD!N59-BRPL_ISGS_exbus!N59</f>
        <v>-1.0294676509367662E-2</v>
      </c>
      <c r="O59" s="24">
        <f>BRPL_EOD!O59-BRPL_ISGS_exbus!O59</f>
        <v>-1.8992194057432243E-3</v>
      </c>
      <c r="P59" s="24">
        <f>BRPL_EOD!P59-BRPL_ISGS_exbus!P59</f>
        <v>-7.026773553739929E-4</v>
      </c>
      <c r="Q59" s="24">
        <f>BRPL_EOD!Q59-BRPL_ISGS_exbus!Q59</f>
        <v>-2.560759493666076E-4</v>
      </c>
      <c r="R59" s="24">
        <f>BRPL_EOD!R59-BRPL_ISGS_exbus!R59</f>
        <v>1.0816326530616038E-3</v>
      </c>
      <c r="S59" s="24">
        <f>BRPL_EOD!S59-BRPL_ISGS_exbus!S59</f>
        <v>-6.0503034580099424E-3</v>
      </c>
      <c r="T59" s="24">
        <f>BRPL_EOD!T59-BRPL_ISGS_exbus!T59</f>
        <v>0</v>
      </c>
      <c r="U59" s="24">
        <f>BRPL_EOD!U59-BRPL_ISGS_exbus!U59</f>
        <v>3.8384356412279885E-4</v>
      </c>
      <c r="V59" s="24">
        <f>BRPL_EOD!V59-BRPL_ISGS_exbus!V59</f>
        <v>3.8527554225877836E-3</v>
      </c>
      <c r="W59" s="24">
        <f>BRPL_EOD!W59-BRPL_ISGS_exbus!W59</f>
        <v>2.5118728994790729E-3</v>
      </c>
      <c r="X59" s="24">
        <f>BRPL_EOD!X59-BRPL_ISGS_exbus!X59</f>
        <v>1.8140735076457304E-3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2.6319248569279807E-3</v>
      </c>
      <c r="L60" s="24">
        <f>BRPL_EOD!L60-BRPL_ISGS_exbus!L60</f>
        <v>0</v>
      </c>
      <c r="M60" s="24">
        <f>BRPL_EOD!M60-BRPL_ISGS_exbus!M60</f>
        <v>-1.3862815884451152E-3</v>
      </c>
      <c r="N60" s="24">
        <f>BRPL_EOD!N60-BRPL_ISGS_exbus!N60</f>
        <v>-1.0294676509367662E-2</v>
      </c>
      <c r="O60" s="24">
        <f>BRPL_EOD!O60-BRPL_ISGS_exbus!O60</f>
        <v>-1.8992194057432243E-3</v>
      </c>
      <c r="P60" s="24">
        <f>BRPL_EOD!P60-BRPL_ISGS_exbus!P60</f>
        <v>-7.026773553739929E-4</v>
      </c>
      <c r="Q60" s="24">
        <f>BRPL_EOD!Q60-BRPL_ISGS_exbus!Q60</f>
        <v>-2.560759493666076E-4</v>
      </c>
      <c r="R60" s="24">
        <f>BRPL_EOD!R60-BRPL_ISGS_exbus!R60</f>
        <v>1.0816326530616038E-3</v>
      </c>
      <c r="S60" s="24">
        <f>BRPL_EOD!S60-BRPL_ISGS_exbus!S60</f>
        <v>-6.0503034580099424E-3</v>
      </c>
      <c r="T60" s="24">
        <f>BRPL_EOD!T60-BRPL_ISGS_exbus!T60</f>
        <v>0</v>
      </c>
      <c r="U60" s="24">
        <f>BRPL_EOD!U60-BRPL_ISGS_exbus!U60</f>
        <v>3.8384356412279885E-4</v>
      </c>
      <c r="V60" s="24">
        <f>BRPL_EOD!V60-BRPL_ISGS_exbus!V60</f>
        <v>3.8527554225877836E-3</v>
      </c>
      <c r="W60" s="24">
        <f>BRPL_EOD!W60-BRPL_ISGS_exbus!W60</f>
        <v>2.5118728994790729E-3</v>
      </c>
      <c r="X60" s="24">
        <f>BRPL_EOD!X60-BRPL_ISGS_exbus!X60</f>
        <v>1.8140735076457304E-3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2.6319248569279807E-3</v>
      </c>
      <c r="L61" s="24">
        <f>BRPL_EOD!L61-BRPL_ISGS_exbus!L61</f>
        <v>0</v>
      </c>
      <c r="M61" s="24">
        <f>BRPL_EOD!M61-BRPL_ISGS_exbus!M61</f>
        <v>-1.3862815884451152E-3</v>
      </c>
      <c r="N61" s="24">
        <f>BRPL_EOD!N61-BRPL_ISGS_exbus!N61</f>
        <v>-1.0294676509367662E-2</v>
      </c>
      <c r="O61" s="24">
        <f>BRPL_EOD!O61-BRPL_ISGS_exbus!O61</f>
        <v>-1.8992194057432243E-3</v>
      </c>
      <c r="P61" s="24">
        <f>BRPL_EOD!P61-BRPL_ISGS_exbus!P61</f>
        <v>-7.026773553739929E-4</v>
      </c>
      <c r="Q61" s="24">
        <f>BRPL_EOD!Q61-BRPL_ISGS_exbus!Q61</f>
        <v>-2.560759493666076E-4</v>
      </c>
      <c r="R61" s="24">
        <f>BRPL_EOD!R61-BRPL_ISGS_exbus!R61</f>
        <v>1.0816326530616038E-3</v>
      </c>
      <c r="S61" s="24">
        <f>BRPL_EOD!S61-BRPL_ISGS_exbus!S61</f>
        <v>-6.0503034580099424E-3</v>
      </c>
      <c r="T61" s="24">
        <f>BRPL_EOD!T61-BRPL_ISGS_exbus!T61</f>
        <v>0</v>
      </c>
      <c r="U61" s="24">
        <f>BRPL_EOD!U61-BRPL_ISGS_exbus!U61</f>
        <v>3.8384356412279885E-4</v>
      </c>
      <c r="V61" s="24">
        <f>BRPL_EOD!V61-BRPL_ISGS_exbus!V61</f>
        <v>3.8527554225877836E-3</v>
      </c>
      <c r="W61" s="24">
        <f>BRPL_EOD!W61-BRPL_ISGS_exbus!W61</f>
        <v>2.5118728994790729E-3</v>
      </c>
      <c r="X61" s="24">
        <f>BRPL_EOD!X61-BRPL_ISGS_exbus!X61</f>
        <v>1.8140735076457304E-3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2.6319248569279807E-3</v>
      </c>
      <c r="L62" s="24">
        <f>BRPL_EOD!L62-BRPL_ISGS_exbus!L62</f>
        <v>0</v>
      </c>
      <c r="M62" s="24">
        <f>BRPL_EOD!M62-BRPL_ISGS_exbus!M62</f>
        <v>-1.3862815884451152E-3</v>
      </c>
      <c r="N62" s="24">
        <f>BRPL_EOD!N62-BRPL_ISGS_exbus!N62</f>
        <v>-1.0294676509367662E-2</v>
      </c>
      <c r="O62" s="24">
        <f>BRPL_EOD!O62-BRPL_ISGS_exbus!O62</f>
        <v>-1.8992194057432243E-3</v>
      </c>
      <c r="P62" s="24">
        <f>BRPL_EOD!P62-BRPL_ISGS_exbus!P62</f>
        <v>-7.026773553739929E-4</v>
      </c>
      <c r="Q62" s="24">
        <f>BRPL_EOD!Q62-BRPL_ISGS_exbus!Q62</f>
        <v>-2.560759493666076E-4</v>
      </c>
      <c r="R62" s="24">
        <f>BRPL_EOD!R62-BRPL_ISGS_exbus!R62</f>
        <v>1.0816326530616038E-3</v>
      </c>
      <c r="S62" s="24">
        <f>BRPL_EOD!S62-BRPL_ISGS_exbus!S62</f>
        <v>-6.0503034580099424E-3</v>
      </c>
      <c r="T62" s="24">
        <f>BRPL_EOD!T62-BRPL_ISGS_exbus!T62</f>
        <v>0</v>
      </c>
      <c r="U62" s="24">
        <f>BRPL_EOD!U62-BRPL_ISGS_exbus!U62</f>
        <v>3.8384356412279885E-4</v>
      </c>
      <c r="V62" s="24">
        <f>BRPL_EOD!V62-BRPL_ISGS_exbus!V62</f>
        <v>3.8527554225877836E-3</v>
      </c>
      <c r="W62" s="24">
        <f>BRPL_EOD!W62-BRPL_ISGS_exbus!W62</f>
        <v>2.5118728994790729E-3</v>
      </c>
      <c r="X62" s="24">
        <f>BRPL_EOD!X62-BRPL_ISGS_exbus!X62</f>
        <v>1.8140735076457304E-3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2.6319248569279807E-3</v>
      </c>
      <c r="L63" s="24">
        <f>BRPL_EOD!L63-BRPL_ISGS_exbus!L63</f>
        <v>0</v>
      </c>
      <c r="M63" s="24">
        <f>BRPL_EOD!M63-BRPL_ISGS_exbus!M63</f>
        <v>-1.3862815884451152E-3</v>
      </c>
      <c r="N63" s="24">
        <f>BRPL_EOD!N63-BRPL_ISGS_exbus!N63</f>
        <v>-1.0294676509367662E-2</v>
      </c>
      <c r="O63" s="24">
        <f>BRPL_EOD!O63-BRPL_ISGS_exbus!O63</f>
        <v>-1.8992194057432243E-3</v>
      </c>
      <c r="P63" s="24">
        <f>BRPL_EOD!P63-BRPL_ISGS_exbus!P63</f>
        <v>-7.026773553739929E-4</v>
      </c>
      <c r="Q63" s="24">
        <f>BRPL_EOD!Q63-BRPL_ISGS_exbus!Q63</f>
        <v>-2.560759493666076E-4</v>
      </c>
      <c r="R63" s="24">
        <f>BRPL_EOD!R63-BRPL_ISGS_exbus!R63</f>
        <v>1.0816326530616038E-3</v>
      </c>
      <c r="S63" s="24">
        <f>BRPL_EOD!S63-BRPL_ISGS_exbus!S63</f>
        <v>-5.8344875346261205E-3</v>
      </c>
      <c r="T63" s="24">
        <f>BRPL_EOD!T63-BRPL_ISGS_exbus!T63</f>
        <v>0</v>
      </c>
      <c r="U63" s="24">
        <f>BRPL_EOD!U63-BRPL_ISGS_exbus!U63</f>
        <v>3.8384356412279885E-4</v>
      </c>
      <c r="V63" s="24">
        <f>BRPL_EOD!V63-BRPL_ISGS_exbus!V63</f>
        <v>3.4359413599505118E-3</v>
      </c>
      <c r="W63" s="24">
        <f>BRPL_EOD!W63-BRPL_ISGS_exbus!W63</f>
        <v>2.5118728994790729E-3</v>
      </c>
      <c r="X63" s="24">
        <f>BRPL_EOD!X63-BRPL_ISGS_exbus!X63</f>
        <v>1.8140735076457304E-3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2.6319248569279807E-3</v>
      </c>
      <c r="L64" s="24">
        <f>BRPL_EOD!L64-BRPL_ISGS_exbus!L64</f>
        <v>0</v>
      </c>
      <c r="M64" s="24">
        <f>BRPL_EOD!M64-BRPL_ISGS_exbus!M64</f>
        <v>-1.3862815884451152E-3</v>
      </c>
      <c r="N64" s="24">
        <f>BRPL_EOD!N64-BRPL_ISGS_exbus!N64</f>
        <v>-1.0294676509367662E-2</v>
      </c>
      <c r="O64" s="24">
        <f>BRPL_EOD!O64-BRPL_ISGS_exbus!O64</f>
        <v>-1.8992194057432243E-3</v>
      </c>
      <c r="P64" s="24">
        <f>BRPL_EOD!P64-BRPL_ISGS_exbus!P64</f>
        <v>-7.026773553739929E-4</v>
      </c>
      <c r="Q64" s="24">
        <f>BRPL_EOD!Q64-BRPL_ISGS_exbus!Q64</f>
        <v>-2.560759493666076E-4</v>
      </c>
      <c r="R64" s="24">
        <f>BRPL_EOD!R64-BRPL_ISGS_exbus!R64</f>
        <v>1.8348401323109442E-4</v>
      </c>
      <c r="S64" s="24">
        <f>BRPL_EOD!S64-BRPL_ISGS_exbus!S64</f>
        <v>-5.8344875346261205E-3</v>
      </c>
      <c r="T64" s="24">
        <f>BRPL_EOD!T64-BRPL_ISGS_exbus!T64</f>
        <v>0</v>
      </c>
      <c r="U64" s="24">
        <f>BRPL_EOD!U64-BRPL_ISGS_exbus!U64</f>
        <v>3.8384356412279885E-4</v>
      </c>
      <c r="V64" s="24">
        <f>BRPL_EOD!V64-BRPL_ISGS_exbus!V64</f>
        <v>3.4359413599505118E-3</v>
      </c>
      <c r="W64" s="24">
        <f>BRPL_EOD!W64-BRPL_ISGS_exbus!W64</f>
        <v>2.5118728994790729E-3</v>
      </c>
      <c r="X64" s="24">
        <f>BRPL_EOD!X64-BRPL_ISGS_exbus!X64</f>
        <v>1.8140735076457304E-3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2.6319248569279807E-3</v>
      </c>
      <c r="L65" s="24">
        <f>BRPL_EOD!L65-BRPL_ISGS_exbus!L65</f>
        <v>0</v>
      </c>
      <c r="M65" s="24">
        <f>BRPL_EOD!M65-BRPL_ISGS_exbus!M65</f>
        <v>-1.3862815884451152E-3</v>
      </c>
      <c r="N65" s="24">
        <f>BRPL_EOD!N65-BRPL_ISGS_exbus!N65</f>
        <v>-1.0294676509367662E-2</v>
      </c>
      <c r="O65" s="24">
        <f>BRPL_EOD!O65-BRPL_ISGS_exbus!O65</f>
        <v>-1.8992194057432243E-3</v>
      </c>
      <c r="P65" s="24">
        <f>BRPL_EOD!P65-BRPL_ISGS_exbus!P65</f>
        <v>-7.026773553739929E-4</v>
      </c>
      <c r="Q65" s="24">
        <f>BRPL_EOD!Q65-BRPL_ISGS_exbus!Q65</f>
        <v>-2.560759493666076E-4</v>
      </c>
      <c r="R65" s="24">
        <f>BRPL_EOD!R65-BRPL_ISGS_exbus!R65</f>
        <v>1.8348401323109442E-4</v>
      </c>
      <c r="S65" s="24">
        <f>BRPL_EOD!S65-BRPL_ISGS_exbus!S65</f>
        <v>-5.8344875346261205E-3</v>
      </c>
      <c r="T65" s="24">
        <f>BRPL_EOD!T65-BRPL_ISGS_exbus!T65</f>
        <v>0</v>
      </c>
      <c r="U65" s="24">
        <f>BRPL_EOD!U65-BRPL_ISGS_exbus!U65</f>
        <v>3.8384356412279885E-4</v>
      </c>
      <c r="V65" s="24">
        <f>BRPL_EOD!V65-BRPL_ISGS_exbus!V65</f>
        <v>3.4359413599505118E-3</v>
      </c>
      <c r="W65" s="24">
        <f>BRPL_EOD!W65-BRPL_ISGS_exbus!W65</f>
        <v>2.5118728994790729E-3</v>
      </c>
      <c r="X65" s="24">
        <f>BRPL_EOD!X65-BRPL_ISGS_exbus!X65</f>
        <v>1.8140735076457304E-3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2.6319248569279807E-3</v>
      </c>
      <c r="L66" s="24">
        <f>BRPL_EOD!L66-BRPL_ISGS_exbus!L66</f>
        <v>0</v>
      </c>
      <c r="M66" s="24">
        <f>BRPL_EOD!M66-BRPL_ISGS_exbus!M66</f>
        <v>-1.3862815884451152E-3</v>
      </c>
      <c r="N66" s="24">
        <f>BRPL_EOD!N66-BRPL_ISGS_exbus!N66</f>
        <v>-1.0294676509367662E-2</v>
      </c>
      <c r="O66" s="24">
        <f>BRPL_EOD!O66-BRPL_ISGS_exbus!O66</f>
        <v>-1.8992194057432243E-3</v>
      </c>
      <c r="P66" s="24">
        <f>BRPL_EOD!P66-BRPL_ISGS_exbus!P66</f>
        <v>-7.026773553739929E-4</v>
      </c>
      <c r="Q66" s="24">
        <f>BRPL_EOD!Q66-BRPL_ISGS_exbus!Q66</f>
        <v>-2.560759493666076E-4</v>
      </c>
      <c r="R66" s="24">
        <f>BRPL_EOD!R66-BRPL_ISGS_exbus!R66</f>
        <v>1.8348401323109442E-4</v>
      </c>
      <c r="S66" s="24">
        <f>BRPL_EOD!S66-BRPL_ISGS_exbus!S66</f>
        <v>-5.8344875346261205E-3</v>
      </c>
      <c r="T66" s="24">
        <f>BRPL_EOD!T66-BRPL_ISGS_exbus!T66</f>
        <v>0</v>
      </c>
      <c r="U66" s="24">
        <f>BRPL_EOD!U66-BRPL_ISGS_exbus!U66</f>
        <v>3.8384356412279885E-4</v>
      </c>
      <c r="V66" s="24">
        <f>BRPL_EOD!V66-BRPL_ISGS_exbus!V66</f>
        <v>3.4359413599505118E-3</v>
      </c>
      <c r="W66" s="24">
        <f>BRPL_EOD!W66-BRPL_ISGS_exbus!W66</f>
        <v>2.5118728994790729E-3</v>
      </c>
      <c r="X66" s="24">
        <f>BRPL_EOD!X66-BRPL_ISGS_exbus!X66</f>
        <v>1.8140735076457304E-3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2.6319248569279807E-3</v>
      </c>
      <c r="L67" s="24">
        <f>BRPL_EOD!L67-BRPL_ISGS_exbus!L67</f>
        <v>0</v>
      </c>
      <c r="M67" s="24">
        <f>BRPL_EOD!M67-BRPL_ISGS_exbus!M67</f>
        <v>-1.3862815884451152E-3</v>
      </c>
      <c r="N67" s="24">
        <f>BRPL_EOD!N67-BRPL_ISGS_exbus!N67</f>
        <v>-1.0294676509367662E-2</v>
      </c>
      <c r="O67" s="24">
        <f>BRPL_EOD!O67-BRPL_ISGS_exbus!O67</f>
        <v>-1.8992194057432243E-3</v>
      </c>
      <c r="P67" s="24">
        <f>BRPL_EOD!P67-BRPL_ISGS_exbus!P67</f>
        <v>-7.026773553739929E-4</v>
      </c>
      <c r="Q67" s="24">
        <f>BRPL_EOD!Q67-BRPL_ISGS_exbus!Q67</f>
        <v>-2.560759493666076E-4</v>
      </c>
      <c r="R67" s="24">
        <f>BRPL_EOD!R67-BRPL_ISGS_exbus!R67</f>
        <v>1.8348401323109442E-4</v>
      </c>
      <c r="S67" s="24">
        <f>BRPL_EOD!S67-BRPL_ISGS_exbus!S67</f>
        <v>-5.8344875346261205E-3</v>
      </c>
      <c r="T67" s="24">
        <f>BRPL_EOD!T67-BRPL_ISGS_exbus!T67</f>
        <v>0</v>
      </c>
      <c r="U67" s="24">
        <f>BRPL_EOD!U67-BRPL_ISGS_exbus!U67</f>
        <v>3.8384356412279885E-4</v>
      </c>
      <c r="V67" s="24">
        <f>BRPL_EOD!V67-BRPL_ISGS_exbus!V67</f>
        <v>3.4359413599505118E-3</v>
      </c>
      <c r="W67" s="24">
        <f>BRPL_EOD!W67-BRPL_ISGS_exbus!W67</f>
        <v>2.5118728994790729E-3</v>
      </c>
      <c r="X67" s="24">
        <f>BRPL_EOD!X67-BRPL_ISGS_exbus!X67</f>
        <v>1.8140735076457304E-3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2.6319248569279807E-3</v>
      </c>
      <c r="L68" s="24">
        <f>BRPL_EOD!L68-BRPL_ISGS_exbus!L68</f>
        <v>0</v>
      </c>
      <c r="M68" s="24">
        <f>BRPL_EOD!M68-BRPL_ISGS_exbus!M68</f>
        <v>-1.3862815884451152E-3</v>
      </c>
      <c r="N68" s="24">
        <f>BRPL_EOD!N68-BRPL_ISGS_exbus!N68</f>
        <v>-1.0294676509367662E-2</v>
      </c>
      <c r="O68" s="24">
        <f>BRPL_EOD!O68-BRPL_ISGS_exbus!O68</f>
        <v>-1.8992194057432243E-3</v>
      </c>
      <c r="P68" s="24">
        <f>BRPL_EOD!P68-BRPL_ISGS_exbus!P68</f>
        <v>-7.026773553739929E-4</v>
      </c>
      <c r="Q68" s="24">
        <f>BRPL_EOD!Q68-BRPL_ISGS_exbus!Q68</f>
        <v>-2.560759493666076E-4</v>
      </c>
      <c r="R68" s="24">
        <f>BRPL_EOD!R68-BRPL_ISGS_exbus!R68</f>
        <v>1.8348401323109442E-4</v>
      </c>
      <c r="S68" s="24">
        <f>BRPL_EOD!S68-BRPL_ISGS_exbus!S68</f>
        <v>-5.8344875346261205E-3</v>
      </c>
      <c r="T68" s="24">
        <f>BRPL_EOD!T68-BRPL_ISGS_exbus!T68</f>
        <v>0</v>
      </c>
      <c r="U68" s="24">
        <f>BRPL_EOD!U68-BRPL_ISGS_exbus!U68</f>
        <v>3.8384356412279885E-4</v>
      </c>
      <c r="V68" s="24">
        <f>BRPL_EOD!V68-BRPL_ISGS_exbus!V68</f>
        <v>3.4359413599505118E-3</v>
      </c>
      <c r="W68" s="24">
        <f>BRPL_EOD!W68-BRPL_ISGS_exbus!W68</f>
        <v>2.5118728994790729E-3</v>
      </c>
      <c r="X68" s="24">
        <f>BRPL_EOD!X68-BRPL_ISGS_exbus!X68</f>
        <v>1.8140735076457304E-3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2.6319248569279807E-3</v>
      </c>
      <c r="L69" s="24">
        <f>BRPL_EOD!L69-BRPL_ISGS_exbus!L69</f>
        <v>-1.0623935247711103E-4</v>
      </c>
      <c r="M69" s="24">
        <f>BRPL_EOD!M69-BRPL_ISGS_exbus!M69</f>
        <v>-1.3862815884451152E-3</v>
      </c>
      <c r="N69" s="24">
        <f>BRPL_EOD!N69-BRPL_ISGS_exbus!N69</f>
        <v>-1.0294676509367662E-2</v>
      </c>
      <c r="O69" s="24">
        <f>BRPL_EOD!O69-BRPL_ISGS_exbus!O69</f>
        <v>-1.8992194057432243E-3</v>
      </c>
      <c r="P69" s="24">
        <f>BRPL_EOD!P69-BRPL_ISGS_exbus!P69</f>
        <v>-7.026773553739929E-4</v>
      </c>
      <c r="Q69" s="24">
        <f>BRPL_EOD!Q69-BRPL_ISGS_exbus!Q69</f>
        <v>5.2969386503063376E-3</v>
      </c>
      <c r="R69" s="24">
        <f>BRPL_EOD!R69-BRPL_ISGS_exbus!R69</f>
        <v>-3.7612457843643199E-3</v>
      </c>
      <c r="S69" s="24">
        <f>BRPL_EOD!S69-BRPL_ISGS_exbus!S69</f>
        <v>-4.9344464285709932E-3</v>
      </c>
      <c r="T69" s="24">
        <f>BRPL_EOD!T69-BRPL_ISGS_exbus!T69</f>
        <v>0</v>
      </c>
      <c r="U69" s="24">
        <f>BRPL_EOD!U69-BRPL_ISGS_exbus!U69</f>
        <v>3.8384356412279885E-4</v>
      </c>
      <c r="V69" s="24">
        <f>BRPL_EOD!V69-BRPL_ISGS_exbus!V69</f>
        <v>2.9167492492483404E-3</v>
      </c>
      <c r="W69" s="24">
        <f>BRPL_EOD!W69-BRPL_ISGS_exbus!W69</f>
        <v>5.9933155727769361E-3</v>
      </c>
      <c r="X69" s="24">
        <f>BRPL_EOD!X69-BRPL_ISGS_exbus!X69</f>
        <v>1.8140735076457304E-3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-1.1713238496326994E-3</v>
      </c>
      <c r="L70" s="24">
        <f>BRPL_EOD!L70-BRPL_ISGS_exbus!L70</f>
        <v>9.9825337240844192E-6</v>
      </c>
      <c r="M70" s="24">
        <f>BRPL_EOD!M70-BRPL_ISGS_exbus!M70</f>
        <v>-1.3862815884451152E-3</v>
      </c>
      <c r="N70" s="24">
        <f>BRPL_EOD!N70-BRPL_ISGS_exbus!N70</f>
        <v>-1.0294676509367662E-2</v>
      </c>
      <c r="O70" s="24">
        <f>BRPL_EOD!O70-BRPL_ISGS_exbus!O70</f>
        <v>-1.8992194057432243E-3</v>
      </c>
      <c r="P70" s="24">
        <f>BRPL_EOD!P70-BRPL_ISGS_exbus!P70</f>
        <v>-7.026773553739929E-4</v>
      </c>
      <c r="Q70" s="24">
        <f>BRPL_EOD!Q70-BRPL_ISGS_exbus!Q70</f>
        <v>-7.8295432921038355E-4</v>
      </c>
      <c r="R70" s="24">
        <f>BRPL_EOD!R70-BRPL_ISGS_exbus!R70</f>
        <v>-1.7524342172379193E-3</v>
      </c>
      <c r="S70" s="24">
        <f>BRPL_EOD!S70-BRPL_ISGS_exbus!S70</f>
        <v>5.7689713050308455E-3</v>
      </c>
      <c r="T70" s="24">
        <f>BRPL_EOD!T70-BRPL_ISGS_exbus!T70</f>
        <v>0</v>
      </c>
      <c r="U70" s="24">
        <f>BRPL_EOD!U70-BRPL_ISGS_exbus!U70</f>
        <v>3.8384356412279885E-4</v>
      </c>
      <c r="V70" s="24">
        <f>BRPL_EOD!V70-BRPL_ISGS_exbus!V70</f>
        <v>2.9167492492483404E-3</v>
      </c>
      <c r="W70" s="24">
        <f>BRPL_EOD!W70-BRPL_ISGS_exbus!W70</f>
        <v>5.9933155727769361E-3</v>
      </c>
      <c r="X70" s="24">
        <f>BRPL_EOD!X70-BRPL_ISGS_exbus!X70</f>
        <v>1.8140735076457304E-3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2.8131500259860331E-3</v>
      </c>
      <c r="L71" s="24">
        <f>BRPL_EOD!L71-BRPL_ISGS_exbus!L71</f>
        <v>-5.2188248235829349E-5</v>
      </c>
      <c r="M71" s="24">
        <f>BRPL_EOD!M71-BRPL_ISGS_exbus!M71</f>
        <v>-1.3862815884451152E-3</v>
      </c>
      <c r="N71" s="24">
        <f>BRPL_EOD!N71-BRPL_ISGS_exbus!N71</f>
        <v>-1.0294676509367662E-2</v>
      </c>
      <c r="O71" s="24">
        <f>BRPL_EOD!O71-BRPL_ISGS_exbus!O71</f>
        <v>-1.8992194057432243E-3</v>
      </c>
      <c r="P71" s="24">
        <f>BRPL_EOD!P71-BRPL_ISGS_exbus!P71</f>
        <v>-7.026773553739929E-4</v>
      </c>
      <c r="Q71" s="24">
        <f>BRPL_EOD!Q71-BRPL_ISGS_exbus!Q71</f>
        <v>-7.8295432921038355E-4</v>
      </c>
      <c r="R71" s="24">
        <f>BRPL_EOD!R71-BRPL_ISGS_exbus!R71</f>
        <v>-1.7524342172379193E-3</v>
      </c>
      <c r="S71" s="24">
        <f>BRPL_EOD!S71-BRPL_ISGS_exbus!S71</f>
        <v>5.7689713050308455E-3</v>
      </c>
      <c r="T71" s="24">
        <f>BRPL_EOD!T71-BRPL_ISGS_exbus!T71</f>
        <v>0</v>
      </c>
      <c r="U71" s="24">
        <f>BRPL_EOD!U71-BRPL_ISGS_exbus!U71</f>
        <v>3.8384356412279885E-4</v>
      </c>
      <c r="V71" s="24">
        <f>BRPL_EOD!V71-BRPL_ISGS_exbus!V71</f>
        <v>2.9167492492483404E-3</v>
      </c>
      <c r="W71" s="24">
        <f>BRPL_EOD!W71-BRPL_ISGS_exbus!W71</f>
        <v>5.9933155727769361E-3</v>
      </c>
      <c r="X71" s="24">
        <f>BRPL_EOD!X71-BRPL_ISGS_exbus!X71</f>
        <v>1.8140735076457304E-3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-1.23345562991517E-3</v>
      </c>
      <c r="L72" s="24">
        <f>BRPL_EOD!L72-BRPL_ISGS_exbus!L72</f>
        <v>4.4307185440572994E-5</v>
      </c>
      <c r="M72" s="24">
        <f>BRPL_EOD!M72-BRPL_ISGS_exbus!M72</f>
        <v>-1.3862815884451152E-3</v>
      </c>
      <c r="N72" s="24">
        <f>BRPL_EOD!N72-BRPL_ISGS_exbus!N72</f>
        <v>-1.0294676509367662E-2</v>
      </c>
      <c r="O72" s="24">
        <f>BRPL_EOD!O72-BRPL_ISGS_exbus!O72</f>
        <v>-1.8992194057432243E-3</v>
      </c>
      <c r="P72" s="24">
        <f>BRPL_EOD!P72-BRPL_ISGS_exbus!P72</f>
        <v>-7.026773553739929E-4</v>
      </c>
      <c r="Q72" s="24">
        <f>BRPL_EOD!Q72-BRPL_ISGS_exbus!Q72</f>
        <v>-7.8295432921038355E-4</v>
      </c>
      <c r="R72" s="24">
        <f>BRPL_EOD!R72-BRPL_ISGS_exbus!R72</f>
        <v>-1.7524342172379193E-3</v>
      </c>
      <c r="S72" s="24">
        <f>BRPL_EOD!S72-BRPL_ISGS_exbus!S72</f>
        <v>5.7689713050308455E-3</v>
      </c>
      <c r="T72" s="24">
        <f>BRPL_EOD!T72-BRPL_ISGS_exbus!T72</f>
        <v>0</v>
      </c>
      <c r="U72" s="24">
        <f>BRPL_EOD!U72-BRPL_ISGS_exbus!U72</f>
        <v>3.8384356412279885E-4</v>
      </c>
      <c r="V72" s="24">
        <f>BRPL_EOD!V72-BRPL_ISGS_exbus!V72</f>
        <v>2.9167492492483404E-3</v>
      </c>
      <c r="W72" s="24">
        <f>BRPL_EOD!W72-BRPL_ISGS_exbus!W72</f>
        <v>5.9933155727769361E-3</v>
      </c>
      <c r="X72" s="24">
        <f>BRPL_EOD!X72-BRPL_ISGS_exbus!X72</f>
        <v>1.8140735076457304E-3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3.685346100382958E-3</v>
      </c>
      <c r="L73" s="24">
        <f>BRPL_EOD!L73-BRPL_ISGS_exbus!L73</f>
        <v>4.4307185440572994E-5</v>
      </c>
      <c r="M73" s="24">
        <f>BRPL_EOD!M73-BRPL_ISGS_exbus!M73</f>
        <v>-1.3862815884451152E-3</v>
      </c>
      <c r="N73" s="24">
        <f>BRPL_EOD!N73-BRPL_ISGS_exbus!N73</f>
        <v>-1.0294676509367662E-2</v>
      </c>
      <c r="O73" s="24">
        <f>BRPL_EOD!O73-BRPL_ISGS_exbus!O73</f>
        <v>-1.8992194057432243E-3</v>
      </c>
      <c r="P73" s="24">
        <f>BRPL_EOD!P73-BRPL_ISGS_exbus!P73</f>
        <v>-7.026773553739929E-4</v>
      </c>
      <c r="Q73" s="24">
        <f>BRPL_EOD!Q73-BRPL_ISGS_exbus!Q73</f>
        <v>-7.8295432921038355E-4</v>
      </c>
      <c r="R73" s="24">
        <f>BRPL_EOD!R73-BRPL_ISGS_exbus!R73</f>
        <v>-1.7524342172379193E-3</v>
      </c>
      <c r="S73" s="24">
        <f>BRPL_EOD!S73-BRPL_ISGS_exbus!S73</f>
        <v>5.7689713050308455E-3</v>
      </c>
      <c r="T73" s="24">
        <f>BRPL_EOD!T73-BRPL_ISGS_exbus!T73</f>
        <v>0</v>
      </c>
      <c r="U73" s="24">
        <f>BRPL_EOD!U73-BRPL_ISGS_exbus!U73</f>
        <v>3.8384356412279885E-4</v>
      </c>
      <c r="V73" s="24">
        <f>BRPL_EOD!V73-BRPL_ISGS_exbus!V73</f>
        <v>2.9167492492483404E-3</v>
      </c>
      <c r="W73" s="24">
        <f>BRPL_EOD!W73-BRPL_ISGS_exbus!W73</f>
        <v>5.9933155727769361E-3</v>
      </c>
      <c r="X73" s="24">
        <f>BRPL_EOD!X73-BRPL_ISGS_exbus!X73</f>
        <v>1.8140735076457304E-3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2.404687183002352E-3</v>
      </c>
      <c r="L74" s="24">
        <f>BRPL_EOD!L74-BRPL_ISGS_exbus!L74</f>
        <v>-2.0813442303868612E-5</v>
      </c>
      <c r="M74" s="24">
        <f>BRPL_EOD!M74-BRPL_ISGS_exbus!M74</f>
        <v>-1.3862815884451152E-3</v>
      </c>
      <c r="N74" s="24">
        <f>BRPL_EOD!N74-BRPL_ISGS_exbus!N74</f>
        <v>-1.0294676509367662E-2</v>
      </c>
      <c r="O74" s="24">
        <f>BRPL_EOD!O74-BRPL_ISGS_exbus!O74</f>
        <v>-1.8992194057432243E-3</v>
      </c>
      <c r="P74" s="24">
        <f>BRPL_EOD!P74-BRPL_ISGS_exbus!P74</f>
        <v>-7.026773553739929E-4</v>
      </c>
      <c r="Q74" s="24">
        <f>BRPL_EOD!Q74-BRPL_ISGS_exbus!Q74</f>
        <v>-7.8295432921038355E-4</v>
      </c>
      <c r="R74" s="24">
        <f>BRPL_EOD!R74-BRPL_ISGS_exbus!R74</f>
        <v>-1.7524342172379193E-3</v>
      </c>
      <c r="S74" s="24">
        <f>BRPL_EOD!S74-BRPL_ISGS_exbus!S74</f>
        <v>5.7689713050308455E-3</v>
      </c>
      <c r="T74" s="24">
        <f>BRPL_EOD!T74-BRPL_ISGS_exbus!T74</f>
        <v>0</v>
      </c>
      <c r="U74" s="24">
        <f>BRPL_EOD!U74-BRPL_ISGS_exbus!U74</f>
        <v>3.8384356412279885E-4</v>
      </c>
      <c r="V74" s="24">
        <f>BRPL_EOD!V74-BRPL_ISGS_exbus!V74</f>
        <v>2.9167492492483404E-3</v>
      </c>
      <c r="W74" s="24">
        <f>BRPL_EOD!W74-BRPL_ISGS_exbus!W74</f>
        <v>5.9933155727769361E-3</v>
      </c>
      <c r="X74" s="24">
        <f>BRPL_EOD!X74-BRPL_ISGS_exbus!X74</f>
        <v>1.8140735076457304E-3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2.404687183002352E-3</v>
      </c>
      <c r="L75" s="24">
        <f>BRPL_EOD!L75-BRPL_ISGS_exbus!L75</f>
        <v>2.9245387453080696E-5</v>
      </c>
      <c r="M75" s="24">
        <f>BRPL_EOD!M75-BRPL_ISGS_exbus!M75</f>
        <v>-1.3862815884451152E-3</v>
      </c>
      <c r="N75" s="24">
        <f>BRPL_EOD!N75-BRPL_ISGS_exbus!N75</f>
        <v>-1.0294676509367662E-2</v>
      </c>
      <c r="O75" s="24">
        <f>BRPL_EOD!O75-BRPL_ISGS_exbus!O75</f>
        <v>-1.8992194057432243E-3</v>
      </c>
      <c r="P75" s="24">
        <f>BRPL_EOD!P75-BRPL_ISGS_exbus!P75</f>
        <v>-7.026773553739929E-4</v>
      </c>
      <c r="Q75" s="24">
        <f>BRPL_EOD!Q75-BRPL_ISGS_exbus!Q75</f>
        <v>-7.8295432921038355E-4</v>
      </c>
      <c r="R75" s="24">
        <f>BRPL_EOD!R75-BRPL_ISGS_exbus!R75</f>
        <v>-1.7524342172379193E-3</v>
      </c>
      <c r="S75" s="24">
        <f>BRPL_EOD!S75-BRPL_ISGS_exbus!S75</f>
        <v>5.7689713050308455E-3</v>
      </c>
      <c r="T75" s="24">
        <f>BRPL_EOD!T75-BRPL_ISGS_exbus!T75</f>
        <v>0</v>
      </c>
      <c r="U75" s="24">
        <f>BRPL_EOD!U75-BRPL_ISGS_exbus!U75</f>
        <v>3.8384356412279885E-4</v>
      </c>
      <c r="V75" s="24">
        <f>BRPL_EOD!V75-BRPL_ISGS_exbus!V75</f>
        <v>2.9167492492483404E-3</v>
      </c>
      <c r="W75" s="24">
        <f>BRPL_EOD!W75-BRPL_ISGS_exbus!W75</f>
        <v>5.9933155727769361E-3</v>
      </c>
      <c r="X75" s="24">
        <f>BRPL_EOD!X75-BRPL_ISGS_exbus!X75</f>
        <v>1.8140735076457304E-3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1.104828850316153E-3</v>
      </c>
      <c r="L76" s="24">
        <f>BRPL_EOD!L76-BRPL_ISGS_exbus!L76</f>
        <v>3.5044368600800624E-5</v>
      </c>
      <c r="M76" s="24">
        <f>BRPL_EOD!M76-BRPL_ISGS_exbus!M76</f>
        <v>-1.3862815884451152E-3</v>
      </c>
      <c r="N76" s="24">
        <f>BRPL_EOD!N76-BRPL_ISGS_exbus!N76</f>
        <v>-1.0294676509367662E-2</v>
      </c>
      <c r="O76" s="24">
        <f>BRPL_EOD!O76-BRPL_ISGS_exbus!O76</f>
        <v>-1.8992194057432243E-3</v>
      </c>
      <c r="P76" s="24">
        <f>BRPL_EOD!P76-BRPL_ISGS_exbus!P76</f>
        <v>-7.026773553739929E-4</v>
      </c>
      <c r="Q76" s="24">
        <f>BRPL_EOD!Q76-BRPL_ISGS_exbus!Q76</f>
        <v>-7.8295432921038355E-4</v>
      </c>
      <c r="R76" s="24">
        <f>BRPL_EOD!R76-BRPL_ISGS_exbus!R76</f>
        <v>-1.7524342172379193E-3</v>
      </c>
      <c r="S76" s="24">
        <f>BRPL_EOD!S76-BRPL_ISGS_exbus!S76</f>
        <v>5.7689713050308455E-3</v>
      </c>
      <c r="T76" s="24">
        <f>BRPL_EOD!T76-BRPL_ISGS_exbus!T76</f>
        <v>0</v>
      </c>
      <c r="U76" s="24">
        <f>BRPL_EOD!U76-BRPL_ISGS_exbus!U76</f>
        <v>3.8384356412279885E-4</v>
      </c>
      <c r="V76" s="24">
        <f>BRPL_EOD!V76-BRPL_ISGS_exbus!V76</f>
        <v>2.9167492492483404E-3</v>
      </c>
      <c r="W76" s="24">
        <f>BRPL_EOD!W76-BRPL_ISGS_exbus!W76</f>
        <v>5.9933155727769361E-3</v>
      </c>
      <c r="X76" s="24">
        <f>BRPL_EOD!X76-BRPL_ISGS_exbus!X76</f>
        <v>1.8140735076457304E-3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3.2451505200015163E-4</v>
      </c>
      <c r="L77" s="24">
        <f>BRPL_EOD!L77-BRPL_ISGS_exbus!L77</f>
        <v>-2.3390141584478386E-5</v>
      </c>
      <c r="M77" s="24">
        <f>BRPL_EOD!M77-BRPL_ISGS_exbus!M77</f>
        <v>-1.3862815884451152E-3</v>
      </c>
      <c r="N77" s="24">
        <f>BRPL_EOD!N77-BRPL_ISGS_exbus!N77</f>
        <v>-1.0294676509367662E-2</v>
      </c>
      <c r="O77" s="24">
        <f>BRPL_EOD!O77-BRPL_ISGS_exbus!O77</f>
        <v>-1.8992194057432243E-3</v>
      </c>
      <c r="P77" s="24">
        <f>BRPL_EOD!P77-BRPL_ISGS_exbus!P77</f>
        <v>-7.026773553739929E-4</v>
      </c>
      <c r="Q77" s="24">
        <f>BRPL_EOD!Q77-BRPL_ISGS_exbus!Q77</f>
        <v>-7.8295432921038355E-4</v>
      </c>
      <c r="R77" s="24">
        <f>BRPL_EOD!R77-BRPL_ISGS_exbus!R77</f>
        <v>-1.7524342172379193E-3</v>
      </c>
      <c r="S77" s="24">
        <f>BRPL_EOD!S77-BRPL_ISGS_exbus!S77</f>
        <v>5.7689713050308455E-3</v>
      </c>
      <c r="T77" s="24">
        <f>BRPL_EOD!T77-BRPL_ISGS_exbus!T77</f>
        <v>0</v>
      </c>
      <c r="U77" s="24">
        <f>BRPL_EOD!U77-BRPL_ISGS_exbus!U77</f>
        <v>3.8384356412279885E-4</v>
      </c>
      <c r="V77" s="24">
        <f>BRPL_EOD!V77-BRPL_ISGS_exbus!V77</f>
        <v>2.9167492492483404E-3</v>
      </c>
      <c r="W77" s="24">
        <f>BRPL_EOD!W77-BRPL_ISGS_exbus!W77</f>
        <v>5.9933155727769361E-3</v>
      </c>
      <c r="X77" s="24">
        <f>BRPL_EOD!X77-BRPL_ISGS_exbus!X77</f>
        <v>1.8140735076457304E-3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3.2451505200015163E-4</v>
      </c>
      <c r="L78" s="24">
        <f>BRPL_EOD!L78-BRPL_ISGS_exbus!L78</f>
        <v>-2.3390141584478386E-5</v>
      </c>
      <c r="M78" s="24">
        <f>BRPL_EOD!M78-BRPL_ISGS_exbus!M78</f>
        <v>-1.3862815884451152E-3</v>
      </c>
      <c r="N78" s="24">
        <f>BRPL_EOD!N78-BRPL_ISGS_exbus!N78</f>
        <v>-1.0294676509367662E-2</v>
      </c>
      <c r="O78" s="24">
        <f>BRPL_EOD!O78-BRPL_ISGS_exbus!O78</f>
        <v>-1.8992194057432243E-3</v>
      </c>
      <c r="P78" s="24">
        <f>BRPL_EOD!P78-BRPL_ISGS_exbus!P78</f>
        <v>-7.026773553739929E-4</v>
      </c>
      <c r="Q78" s="24">
        <f>BRPL_EOD!Q78-BRPL_ISGS_exbus!Q78</f>
        <v>-7.8295432921038355E-4</v>
      </c>
      <c r="R78" s="24">
        <f>BRPL_EOD!R78-BRPL_ISGS_exbus!R78</f>
        <v>-1.7524342172379193E-3</v>
      </c>
      <c r="S78" s="24">
        <f>BRPL_EOD!S78-BRPL_ISGS_exbus!S78</f>
        <v>5.7689713050308455E-3</v>
      </c>
      <c r="T78" s="24">
        <f>BRPL_EOD!T78-BRPL_ISGS_exbus!T78</f>
        <v>0</v>
      </c>
      <c r="U78" s="24">
        <f>BRPL_EOD!U78-BRPL_ISGS_exbus!U78</f>
        <v>3.8384356412279885E-4</v>
      </c>
      <c r="V78" s="24">
        <f>BRPL_EOD!V78-BRPL_ISGS_exbus!V78</f>
        <v>2.9167492492483404E-3</v>
      </c>
      <c r="W78" s="24">
        <f>BRPL_EOD!W78-BRPL_ISGS_exbus!W78</f>
        <v>5.9933155727769361E-3</v>
      </c>
      <c r="X78" s="24">
        <f>BRPL_EOD!X78-BRPL_ISGS_exbus!X78</f>
        <v>1.8140735076457304E-3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3.2451505200015163E-4</v>
      </c>
      <c r="L79" s="24">
        <f>BRPL_EOD!L79-BRPL_ISGS_exbus!L79</f>
        <v>-2.3390141584478386E-5</v>
      </c>
      <c r="M79" s="24">
        <f>BRPL_EOD!M79-BRPL_ISGS_exbus!M79</f>
        <v>-1.3862815884451152E-3</v>
      </c>
      <c r="N79" s="24">
        <f>BRPL_EOD!N79-BRPL_ISGS_exbus!N79</f>
        <v>-1.0294676509367662E-2</v>
      </c>
      <c r="O79" s="24">
        <f>BRPL_EOD!O79-BRPL_ISGS_exbus!O79</f>
        <v>-1.8992194057432243E-3</v>
      </c>
      <c r="P79" s="24">
        <f>BRPL_EOD!P79-BRPL_ISGS_exbus!P79</f>
        <v>-7.026773553739929E-4</v>
      </c>
      <c r="Q79" s="24">
        <f>BRPL_EOD!Q79-BRPL_ISGS_exbus!Q79</f>
        <v>-7.8295432921038355E-4</v>
      </c>
      <c r="R79" s="24">
        <f>BRPL_EOD!R79-BRPL_ISGS_exbus!R79</f>
        <v>-1.7524342172379193E-3</v>
      </c>
      <c r="S79" s="24">
        <f>BRPL_EOD!S79-BRPL_ISGS_exbus!S79</f>
        <v>5.7689713050308455E-3</v>
      </c>
      <c r="T79" s="24">
        <f>BRPL_EOD!T79-BRPL_ISGS_exbus!T79</f>
        <v>0</v>
      </c>
      <c r="U79" s="24">
        <f>BRPL_EOD!U79-BRPL_ISGS_exbus!U79</f>
        <v>3.8384356412279885E-4</v>
      </c>
      <c r="V79" s="24">
        <f>BRPL_EOD!V79-BRPL_ISGS_exbus!V79</f>
        <v>2.9167492492483404E-3</v>
      </c>
      <c r="W79" s="24">
        <f>BRPL_EOD!W79-BRPL_ISGS_exbus!W79</f>
        <v>5.9933155727769361E-3</v>
      </c>
      <c r="X79" s="24">
        <f>BRPL_EOD!X79-BRPL_ISGS_exbus!X79</f>
        <v>1.8140735076457304E-3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3.2451505200015163E-4</v>
      </c>
      <c r="L80" s="24">
        <f>BRPL_EOD!L80-BRPL_ISGS_exbus!L80</f>
        <v>-2.3390141584478386E-5</v>
      </c>
      <c r="M80" s="24">
        <f>BRPL_EOD!M80-BRPL_ISGS_exbus!M80</f>
        <v>-1.3862815884451152E-3</v>
      </c>
      <c r="N80" s="24">
        <f>BRPL_EOD!N80-BRPL_ISGS_exbus!N80</f>
        <v>-1.0294676509367662E-2</v>
      </c>
      <c r="O80" s="24">
        <f>BRPL_EOD!O80-BRPL_ISGS_exbus!O80</f>
        <v>-1.8992194057432243E-3</v>
      </c>
      <c r="P80" s="24">
        <f>BRPL_EOD!P80-BRPL_ISGS_exbus!P80</f>
        <v>-7.026773553739929E-4</v>
      </c>
      <c r="Q80" s="24">
        <f>BRPL_EOD!Q80-BRPL_ISGS_exbus!Q80</f>
        <v>-7.8295432921038355E-4</v>
      </c>
      <c r="R80" s="24">
        <f>BRPL_EOD!R80-BRPL_ISGS_exbus!R80</f>
        <v>-1.7524342172379193E-3</v>
      </c>
      <c r="S80" s="24">
        <f>BRPL_EOD!S80-BRPL_ISGS_exbus!S80</f>
        <v>5.7689713050308455E-3</v>
      </c>
      <c r="T80" s="24">
        <f>BRPL_EOD!T80-BRPL_ISGS_exbus!T80</f>
        <v>0</v>
      </c>
      <c r="U80" s="24">
        <f>BRPL_EOD!U80-BRPL_ISGS_exbus!U80</f>
        <v>3.8384356412279885E-4</v>
      </c>
      <c r="V80" s="24">
        <f>BRPL_EOD!V80-BRPL_ISGS_exbus!V80</f>
        <v>2.9167492492483404E-3</v>
      </c>
      <c r="W80" s="24">
        <f>BRPL_EOD!W80-BRPL_ISGS_exbus!W80</f>
        <v>5.9933155727769361E-3</v>
      </c>
      <c r="X80" s="24">
        <f>BRPL_EOD!X80-BRPL_ISGS_exbus!X80</f>
        <v>1.8140735076457304E-3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3.2451505200015163E-4</v>
      </c>
      <c r="L81" s="24">
        <f>BRPL_EOD!L81-BRPL_ISGS_exbus!L81</f>
        <v>-2.3390141584478386E-5</v>
      </c>
      <c r="M81" s="24">
        <f>BRPL_EOD!M81-BRPL_ISGS_exbus!M81</f>
        <v>-1.3862815884451152E-3</v>
      </c>
      <c r="N81" s="24">
        <f>BRPL_EOD!N81-BRPL_ISGS_exbus!N81</f>
        <v>-1.0294676509367662E-2</v>
      </c>
      <c r="O81" s="24">
        <f>BRPL_EOD!O81-BRPL_ISGS_exbus!O81</f>
        <v>-1.8992194057432243E-3</v>
      </c>
      <c r="P81" s="24">
        <f>BRPL_EOD!P81-BRPL_ISGS_exbus!P81</f>
        <v>-7.026773553739929E-4</v>
      </c>
      <c r="Q81" s="24">
        <f>BRPL_EOD!Q81-BRPL_ISGS_exbus!Q81</f>
        <v>-7.8295432921038355E-4</v>
      </c>
      <c r="R81" s="24">
        <f>BRPL_EOD!R81-BRPL_ISGS_exbus!R81</f>
        <v>-1.7524342172379193E-3</v>
      </c>
      <c r="S81" s="24">
        <f>BRPL_EOD!S81-BRPL_ISGS_exbus!S81</f>
        <v>5.7689713050308455E-3</v>
      </c>
      <c r="T81" s="24">
        <f>BRPL_EOD!T81-BRPL_ISGS_exbus!T81</f>
        <v>0</v>
      </c>
      <c r="U81" s="24">
        <f>BRPL_EOD!U81-BRPL_ISGS_exbus!U81</f>
        <v>3.8384356412279885E-4</v>
      </c>
      <c r="V81" s="24">
        <f>BRPL_EOD!V81-BRPL_ISGS_exbus!V81</f>
        <v>2.9167492492483404E-3</v>
      </c>
      <c r="W81" s="24">
        <f>BRPL_EOD!W81-BRPL_ISGS_exbus!W81</f>
        <v>5.9933155727769361E-3</v>
      </c>
      <c r="X81" s="24">
        <f>BRPL_EOD!X81-BRPL_ISGS_exbus!X81</f>
        <v>1.8140735076457304E-3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1.3484771573644139E-3</v>
      </c>
      <c r="L82" s="24">
        <f>BRPL_EOD!L82-BRPL_ISGS_exbus!L82</f>
        <v>-2.3390141584478386E-5</v>
      </c>
      <c r="M82" s="24">
        <f>BRPL_EOD!M82-BRPL_ISGS_exbus!M82</f>
        <v>-1.3862815884451152E-3</v>
      </c>
      <c r="N82" s="24">
        <f>BRPL_EOD!N82-BRPL_ISGS_exbus!N82</f>
        <v>-1.0294676509367662E-2</v>
      </c>
      <c r="O82" s="24">
        <f>BRPL_EOD!O82-BRPL_ISGS_exbus!O82</f>
        <v>-1.8992194057432243E-3</v>
      </c>
      <c r="P82" s="24">
        <f>BRPL_EOD!P82-BRPL_ISGS_exbus!P82</f>
        <v>-7.026773553739929E-4</v>
      </c>
      <c r="Q82" s="24">
        <f>BRPL_EOD!Q82-BRPL_ISGS_exbus!Q82</f>
        <v>-7.8295432921038355E-4</v>
      </c>
      <c r="R82" s="24">
        <f>BRPL_EOD!R82-BRPL_ISGS_exbus!R82</f>
        <v>-1.7524342172379193E-3</v>
      </c>
      <c r="S82" s="24">
        <f>BRPL_EOD!S82-BRPL_ISGS_exbus!S82</f>
        <v>5.7689713050308455E-3</v>
      </c>
      <c r="T82" s="24">
        <f>BRPL_EOD!T82-BRPL_ISGS_exbus!T82</f>
        <v>0</v>
      </c>
      <c r="U82" s="24">
        <f>BRPL_EOD!U82-BRPL_ISGS_exbus!U82</f>
        <v>3.8384356412279885E-4</v>
      </c>
      <c r="V82" s="24">
        <f>BRPL_EOD!V82-BRPL_ISGS_exbus!V82</f>
        <v>2.9167492492483404E-3</v>
      </c>
      <c r="W82" s="24">
        <f>BRPL_EOD!W82-BRPL_ISGS_exbus!W82</f>
        <v>5.9933155727769361E-3</v>
      </c>
      <c r="X82" s="24">
        <f>BRPL_EOD!X82-BRPL_ISGS_exbus!X82</f>
        <v>1.8140735076457304E-3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1.3484771573644139E-3</v>
      </c>
      <c r="L83" s="24">
        <f>BRPL_EOD!L83-BRPL_ISGS_exbus!L83</f>
        <v>-2.3390141584478386E-5</v>
      </c>
      <c r="M83" s="24">
        <f>BRPL_EOD!M83-BRPL_ISGS_exbus!M83</f>
        <v>-1.3862815884451152E-3</v>
      </c>
      <c r="N83" s="24">
        <f>BRPL_EOD!N83-BRPL_ISGS_exbus!N83</f>
        <v>-1.0294676509367662E-2</v>
      </c>
      <c r="O83" s="24">
        <f>BRPL_EOD!O83-BRPL_ISGS_exbus!O83</f>
        <v>-1.8992194057432243E-3</v>
      </c>
      <c r="P83" s="24">
        <f>BRPL_EOD!P83-BRPL_ISGS_exbus!P83</f>
        <v>-7.026773553739929E-4</v>
      </c>
      <c r="Q83" s="24">
        <f>BRPL_EOD!Q83-BRPL_ISGS_exbus!Q83</f>
        <v>-7.8295432921038355E-4</v>
      </c>
      <c r="R83" s="24">
        <f>BRPL_EOD!R83-BRPL_ISGS_exbus!R83</f>
        <v>-1.7524342172379193E-3</v>
      </c>
      <c r="S83" s="24">
        <f>BRPL_EOD!S83-BRPL_ISGS_exbus!S83</f>
        <v>5.7689713050308455E-3</v>
      </c>
      <c r="T83" s="24">
        <f>BRPL_EOD!T83-BRPL_ISGS_exbus!T83</f>
        <v>0</v>
      </c>
      <c r="U83" s="24">
        <f>BRPL_EOD!U83-BRPL_ISGS_exbus!U83</f>
        <v>3.8384356412279885E-4</v>
      </c>
      <c r="V83" s="24">
        <f>BRPL_EOD!V83-BRPL_ISGS_exbus!V83</f>
        <v>2.9167492492483404E-3</v>
      </c>
      <c r="W83" s="24">
        <f>BRPL_EOD!W83-BRPL_ISGS_exbus!W83</f>
        <v>5.9933155727769361E-3</v>
      </c>
      <c r="X83" s="24">
        <f>BRPL_EOD!X83-BRPL_ISGS_exbus!X83</f>
        <v>1.8140735076457304E-3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2.8107653246252085E-3</v>
      </c>
      <c r="L84" s="24">
        <f>BRPL_EOD!L84-BRPL_ISGS_exbus!L84</f>
        <v>-1.7429823807457723E-4</v>
      </c>
      <c r="M84" s="24">
        <f>BRPL_EOD!M84-BRPL_ISGS_exbus!M84</f>
        <v>-1.3862815884451152E-3</v>
      </c>
      <c r="N84" s="24">
        <f>BRPL_EOD!N84-BRPL_ISGS_exbus!N84</f>
        <v>-1.0294676509367662E-2</v>
      </c>
      <c r="O84" s="24">
        <f>BRPL_EOD!O84-BRPL_ISGS_exbus!O84</f>
        <v>-1.8992194057432243E-3</v>
      </c>
      <c r="P84" s="24">
        <f>BRPL_EOD!P84-BRPL_ISGS_exbus!P84</f>
        <v>-7.026773553739929E-4</v>
      </c>
      <c r="Q84" s="24">
        <f>BRPL_EOD!Q84-BRPL_ISGS_exbus!Q84</f>
        <v>1.8711668274384863E-5</v>
      </c>
      <c r="R84" s="24">
        <f>BRPL_EOD!R84-BRPL_ISGS_exbus!R84</f>
        <v>9.0834278960016945E-4</v>
      </c>
      <c r="S84" s="24">
        <f>BRPL_EOD!S84-BRPL_ISGS_exbus!S84</f>
        <v>6.0322160150505511E-5</v>
      </c>
      <c r="T84" s="24">
        <f>BRPL_EOD!T84-BRPL_ISGS_exbus!T84</f>
        <v>0</v>
      </c>
      <c r="U84" s="24">
        <f>BRPL_EOD!U84-BRPL_ISGS_exbus!U84</f>
        <v>3.8384356412279885E-4</v>
      </c>
      <c r="V84" s="24">
        <f>BRPL_EOD!V84-BRPL_ISGS_exbus!V84</f>
        <v>2.9167492492483404E-3</v>
      </c>
      <c r="W84" s="24">
        <f>BRPL_EOD!W84-BRPL_ISGS_exbus!W84</f>
        <v>5.9933155727769361E-3</v>
      </c>
      <c r="X84" s="24">
        <f>BRPL_EOD!X84-BRPL_ISGS_exbus!X84</f>
        <v>1.8140735076457304E-3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2.8107653246252085E-3</v>
      </c>
      <c r="L85" s="24">
        <f>BRPL_EOD!L85-BRPL_ISGS_exbus!L85</f>
        <v>-6.9069603186200368E-5</v>
      </c>
      <c r="M85" s="24">
        <f>BRPL_EOD!M85-BRPL_ISGS_exbus!M85</f>
        <v>-1.3862815884451152E-3</v>
      </c>
      <c r="N85" s="24">
        <f>BRPL_EOD!N85-BRPL_ISGS_exbus!N85</f>
        <v>-1.0294676509367662E-2</v>
      </c>
      <c r="O85" s="24">
        <f>BRPL_EOD!O85-BRPL_ISGS_exbus!O85</f>
        <v>-1.8992194057432243E-3</v>
      </c>
      <c r="P85" s="24">
        <f>BRPL_EOD!P85-BRPL_ISGS_exbus!P85</f>
        <v>-7.026773553739929E-4</v>
      </c>
      <c r="Q85" s="24">
        <f>BRPL_EOD!Q85-BRPL_ISGS_exbus!Q85</f>
        <v>1.8711668274384863E-5</v>
      </c>
      <c r="R85" s="24">
        <f>BRPL_EOD!R85-BRPL_ISGS_exbus!R85</f>
        <v>-1.5907656807776505E-3</v>
      </c>
      <c r="S85" s="24">
        <f>BRPL_EOD!S85-BRPL_ISGS_exbus!S85</f>
        <v>6.0322160150505511E-5</v>
      </c>
      <c r="T85" s="24">
        <f>BRPL_EOD!T85-BRPL_ISGS_exbus!T85</f>
        <v>0</v>
      </c>
      <c r="U85" s="24">
        <f>BRPL_EOD!U85-BRPL_ISGS_exbus!U85</f>
        <v>3.8384356412279885E-4</v>
      </c>
      <c r="V85" s="24">
        <f>BRPL_EOD!V85-BRPL_ISGS_exbus!V85</f>
        <v>2.9167492492483404E-3</v>
      </c>
      <c r="W85" s="24">
        <f>BRPL_EOD!W85-BRPL_ISGS_exbus!W85</f>
        <v>5.9933155727769361E-3</v>
      </c>
      <c r="X85" s="24">
        <f>BRPL_EOD!X85-BRPL_ISGS_exbus!X85</f>
        <v>1.8140735076457304E-3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2.8107653246252085E-3</v>
      </c>
      <c r="L86" s="24">
        <f>BRPL_EOD!L86-BRPL_ISGS_exbus!L86</f>
        <v>-9.1782423209174624E-5</v>
      </c>
      <c r="M86" s="24">
        <f>BRPL_EOD!M86-BRPL_ISGS_exbus!M86</f>
        <v>-1.3862815884451152E-3</v>
      </c>
      <c r="N86" s="24">
        <f>BRPL_EOD!N86-BRPL_ISGS_exbus!N86</f>
        <v>-1.0294676509367662E-2</v>
      </c>
      <c r="O86" s="24">
        <f>BRPL_EOD!O86-BRPL_ISGS_exbus!O86</f>
        <v>-1.8992194057432243E-3</v>
      </c>
      <c r="P86" s="24">
        <f>BRPL_EOD!P86-BRPL_ISGS_exbus!P86</f>
        <v>-7.026773553739929E-4</v>
      </c>
      <c r="Q86" s="24">
        <f>BRPL_EOD!Q86-BRPL_ISGS_exbus!Q86</f>
        <v>-7.8295432921038355E-4</v>
      </c>
      <c r="R86" s="24">
        <f>BRPL_EOD!R86-BRPL_ISGS_exbus!R86</f>
        <v>-1.7524342172379193E-3</v>
      </c>
      <c r="S86" s="24">
        <f>BRPL_EOD!S86-BRPL_ISGS_exbus!S86</f>
        <v>5.7689713050308455E-3</v>
      </c>
      <c r="T86" s="24">
        <f>BRPL_EOD!T86-BRPL_ISGS_exbus!T86</f>
        <v>0</v>
      </c>
      <c r="U86" s="24">
        <f>BRPL_EOD!U86-BRPL_ISGS_exbus!U86</f>
        <v>3.8384356412279885E-4</v>
      </c>
      <c r="V86" s="24">
        <f>BRPL_EOD!V86-BRPL_ISGS_exbus!V86</f>
        <v>2.9167492492483404E-3</v>
      </c>
      <c r="W86" s="24">
        <f>BRPL_EOD!W86-BRPL_ISGS_exbus!W86</f>
        <v>5.9933155727769361E-3</v>
      </c>
      <c r="X86" s="24">
        <f>BRPL_EOD!X86-BRPL_ISGS_exbus!X86</f>
        <v>1.8140735076457304E-3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2.8107653246252085E-3</v>
      </c>
      <c r="L87" s="24">
        <f>BRPL_EOD!L87-BRPL_ISGS_exbus!L87</f>
        <v>-9.1782423209174624E-5</v>
      </c>
      <c r="M87" s="24">
        <f>BRPL_EOD!M87-BRPL_ISGS_exbus!M87</f>
        <v>-1.3862815884451152E-3</v>
      </c>
      <c r="N87" s="24">
        <f>BRPL_EOD!N87-BRPL_ISGS_exbus!N87</f>
        <v>-1.0294676509367662E-2</v>
      </c>
      <c r="O87" s="24">
        <f>BRPL_EOD!O87-BRPL_ISGS_exbus!O87</f>
        <v>-1.8992194057432243E-3</v>
      </c>
      <c r="P87" s="24">
        <f>BRPL_EOD!P87-BRPL_ISGS_exbus!P87</f>
        <v>-7.026773553739929E-4</v>
      </c>
      <c r="Q87" s="24">
        <f>BRPL_EOD!Q87-BRPL_ISGS_exbus!Q87</f>
        <v>1.8711668274384863E-5</v>
      </c>
      <c r="R87" s="24">
        <f>BRPL_EOD!R87-BRPL_ISGS_exbus!R87</f>
        <v>-1.7524342172379193E-3</v>
      </c>
      <c r="S87" s="24">
        <f>BRPL_EOD!S87-BRPL_ISGS_exbus!S87</f>
        <v>6.0322160150505511E-5</v>
      </c>
      <c r="T87" s="24">
        <f>BRPL_EOD!T87-BRPL_ISGS_exbus!T87</f>
        <v>0</v>
      </c>
      <c r="U87" s="24">
        <f>BRPL_EOD!U87-BRPL_ISGS_exbus!U87</f>
        <v>3.8384356412279885E-4</v>
      </c>
      <c r="V87" s="24">
        <f>BRPL_EOD!V87-BRPL_ISGS_exbus!V87</f>
        <v>2.9167492492483404E-3</v>
      </c>
      <c r="W87" s="24">
        <f>BRPL_EOD!W87-BRPL_ISGS_exbus!W87</f>
        <v>5.9933155727769361E-3</v>
      </c>
      <c r="X87" s="24">
        <f>BRPL_EOD!X87-BRPL_ISGS_exbus!X87</f>
        <v>1.8140735076457304E-3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2.8107653246252085E-3</v>
      </c>
      <c r="L88" s="24">
        <f>BRPL_EOD!L88-BRPL_ISGS_exbus!L88</f>
        <v>-4.8943265306355954E-5</v>
      </c>
      <c r="M88" s="24">
        <f>BRPL_EOD!M88-BRPL_ISGS_exbus!M88</f>
        <v>-1.3862815884451152E-3</v>
      </c>
      <c r="N88" s="24">
        <f>BRPL_EOD!N88-BRPL_ISGS_exbus!N88</f>
        <v>-1.0294676509367662E-2</v>
      </c>
      <c r="O88" s="24">
        <f>BRPL_EOD!O88-BRPL_ISGS_exbus!O88</f>
        <v>-1.8992194057432243E-3</v>
      </c>
      <c r="P88" s="24">
        <f>BRPL_EOD!P88-BRPL_ISGS_exbus!P88</f>
        <v>-7.026773553739929E-4</v>
      </c>
      <c r="Q88" s="24">
        <f>BRPL_EOD!Q88-BRPL_ISGS_exbus!Q88</f>
        <v>1.8711668274384863E-5</v>
      </c>
      <c r="R88" s="24">
        <f>BRPL_EOD!R88-BRPL_ISGS_exbus!R88</f>
        <v>-1.7524342172379193E-3</v>
      </c>
      <c r="S88" s="24">
        <f>BRPL_EOD!S88-BRPL_ISGS_exbus!S88</f>
        <v>6.0322160150505511E-5</v>
      </c>
      <c r="T88" s="24">
        <f>BRPL_EOD!T88-BRPL_ISGS_exbus!T88</f>
        <v>0</v>
      </c>
      <c r="U88" s="24">
        <f>BRPL_EOD!U88-BRPL_ISGS_exbus!U88</f>
        <v>3.8384356412279885E-4</v>
      </c>
      <c r="V88" s="24">
        <f>BRPL_EOD!V88-BRPL_ISGS_exbus!V88</f>
        <v>2.9167492492483404E-3</v>
      </c>
      <c r="W88" s="24">
        <f>BRPL_EOD!W88-BRPL_ISGS_exbus!W88</f>
        <v>5.9933155727769361E-3</v>
      </c>
      <c r="X88" s="24">
        <f>BRPL_EOD!X88-BRPL_ISGS_exbus!X88</f>
        <v>1.8140735076457304E-3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2.8107653246252085E-3</v>
      </c>
      <c r="L89" s="24">
        <f>BRPL_EOD!L89-BRPL_ISGS_exbus!L89</f>
        <v>-5.0770612245010227E-5</v>
      </c>
      <c r="M89" s="24">
        <f>BRPL_EOD!M89-BRPL_ISGS_exbus!M89</f>
        <v>-1.3862815884451152E-3</v>
      </c>
      <c r="N89" s="24">
        <f>BRPL_EOD!N89-BRPL_ISGS_exbus!N89</f>
        <v>-1.0294676509367662E-2</v>
      </c>
      <c r="O89" s="24">
        <f>BRPL_EOD!O89-BRPL_ISGS_exbus!O89</f>
        <v>-1.8992194057432243E-3</v>
      </c>
      <c r="P89" s="24">
        <f>BRPL_EOD!P89-BRPL_ISGS_exbus!P89</f>
        <v>-7.026773553739929E-4</v>
      </c>
      <c r="Q89" s="24">
        <f>BRPL_EOD!Q89-BRPL_ISGS_exbus!Q89</f>
        <v>1.8711668274384863E-5</v>
      </c>
      <c r="R89" s="24">
        <f>BRPL_EOD!R89-BRPL_ISGS_exbus!R89</f>
        <v>-1.7524342172379193E-3</v>
      </c>
      <c r="S89" s="24">
        <f>BRPL_EOD!S89-BRPL_ISGS_exbus!S89</f>
        <v>6.0322160150505511E-5</v>
      </c>
      <c r="T89" s="24">
        <f>BRPL_EOD!T89-BRPL_ISGS_exbus!T89</f>
        <v>0</v>
      </c>
      <c r="U89" s="24">
        <f>BRPL_EOD!U89-BRPL_ISGS_exbus!U89</f>
        <v>3.8384356412279885E-4</v>
      </c>
      <c r="V89" s="24">
        <f>BRPL_EOD!V89-BRPL_ISGS_exbus!V89</f>
        <v>2.9167492492483404E-3</v>
      </c>
      <c r="W89" s="24">
        <f>BRPL_EOD!W89-BRPL_ISGS_exbus!W89</f>
        <v>5.9933155727769361E-3</v>
      </c>
      <c r="X89" s="24">
        <f>BRPL_EOD!X89-BRPL_ISGS_exbus!X89</f>
        <v>1.8140735076457304E-3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2.8107653246252085E-3</v>
      </c>
      <c r="L90" s="24">
        <f>BRPL_EOD!L90-BRPL_ISGS_exbus!L90</f>
        <v>-9.1782423209174624E-5</v>
      </c>
      <c r="M90" s="24">
        <f>BRPL_EOD!M90-BRPL_ISGS_exbus!M90</f>
        <v>-1.3862815884451152E-3</v>
      </c>
      <c r="N90" s="24">
        <f>BRPL_EOD!N90-BRPL_ISGS_exbus!N90</f>
        <v>-1.0294676509367662E-2</v>
      </c>
      <c r="O90" s="24">
        <f>BRPL_EOD!O90-BRPL_ISGS_exbus!O90</f>
        <v>-1.8992194057432243E-3</v>
      </c>
      <c r="P90" s="24">
        <f>BRPL_EOD!P90-BRPL_ISGS_exbus!P90</f>
        <v>-7.026773553739929E-4</v>
      </c>
      <c r="Q90" s="24">
        <f>BRPL_EOD!Q90-BRPL_ISGS_exbus!Q90</f>
        <v>1.8711668274384863E-5</v>
      </c>
      <c r="R90" s="24">
        <f>BRPL_EOD!R90-BRPL_ISGS_exbus!R90</f>
        <v>-1.7524342172379193E-3</v>
      </c>
      <c r="S90" s="24">
        <f>BRPL_EOD!S90-BRPL_ISGS_exbus!S90</f>
        <v>6.0322160150505511E-5</v>
      </c>
      <c r="T90" s="24">
        <f>BRPL_EOD!T90-BRPL_ISGS_exbus!T90</f>
        <v>0</v>
      </c>
      <c r="U90" s="24">
        <f>BRPL_EOD!U90-BRPL_ISGS_exbus!U90</f>
        <v>3.8384356412279885E-4</v>
      </c>
      <c r="V90" s="24">
        <f>BRPL_EOD!V90-BRPL_ISGS_exbus!V90</f>
        <v>2.9167492492483404E-3</v>
      </c>
      <c r="W90" s="24">
        <f>BRPL_EOD!W90-BRPL_ISGS_exbus!W90</f>
        <v>5.9933155727769361E-3</v>
      </c>
      <c r="X90" s="24">
        <f>BRPL_EOD!X90-BRPL_ISGS_exbus!X90</f>
        <v>1.8140735076457304E-3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-2.9848948946664677E-3</v>
      </c>
      <c r="L91" s="24">
        <f>BRPL_EOD!L91-BRPL_ISGS_exbus!L91</f>
        <v>7.98127814150007E-6</v>
      </c>
      <c r="M91" s="24">
        <f>BRPL_EOD!M91-BRPL_ISGS_exbus!M91</f>
        <v>-1.3862815884451152E-3</v>
      </c>
      <c r="N91" s="24">
        <f>BRPL_EOD!N91-BRPL_ISGS_exbus!N91</f>
        <v>-1.0294676509367662E-2</v>
      </c>
      <c r="O91" s="24">
        <f>BRPL_EOD!O91-BRPL_ISGS_exbus!O91</f>
        <v>-1.8992194057432243E-3</v>
      </c>
      <c r="P91" s="24">
        <f>BRPL_EOD!P91-BRPL_ISGS_exbus!P91</f>
        <v>-7.026773553739929E-4</v>
      </c>
      <c r="Q91" s="24">
        <f>BRPL_EOD!Q91-BRPL_ISGS_exbus!Q91</f>
        <v>1.8711668274384863E-5</v>
      </c>
      <c r="R91" s="24">
        <f>BRPL_EOD!R91-BRPL_ISGS_exbus!R91</f>
        <v>-1.7524342172379193E-3</v>
      </c>
      <c r="S91" s="24">
        <f>BRPL_EOD!S91-BRPL_ISGS_exbus!S91</f>
        <v>6.0322160150505511E-5</v>
      </c>
      <c r="T91" s="24">
        <f>BRPL_EOD!T91-BRPL_ISGS_exbus!T91</f>
        <v>0</v>
      </c>
      <c r="U91" s="24">
        <f>BRPL_EOD!U91-BRPL_ISGS_exbus!U91</f>
        <v>3.8384356412279885E-4</v>
      </c>
      <c r="V91" s="24">
        <f>BRPL_EOD!V91-BRPL_ISGS_exbus!V91</f>
        <v>2.9167492492483404E-3</v>
      </c>
      <c r="W91" s="24">
        <f>BRPL_EOD!W91-BRPL_ISGS_exbus!W91</f>
        <v>5.9933155727769361E-3</v>
      </c>
      <c r="X91" s="24">
        <f>BRPL_EOD!X91-BRPL_ISGS_exbus!X91</f>
        <v>1.8140735076457304E-3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-2.9848948946664677E-3</v>
      </c>
      <c r="L92" s="24">
        <f>BRPL_EOD!L92-BRPL_ISGS_exbus!L92</f>
        <v>7.98127814150007E-6</v>
      </c>
      <c r="M92" s="24">
        <f>BRPL_EOD!M92-BRPL_ISGS_exbus!M92</f>
        <v>-1.3862815884451152E-3</v>
      </c>
      <c r="N92" s="24">
        <f>BRPL_EOD!N92-BRPL_ISGS_exbus!N92</f>
        <v>-1.0294676509367662E-2</v>
      </c>
      <c r="O92" s="24">
        <f>BRPL_EOD!O92-BRPL_ISGS_exbus!O92</f>
        <v>-1.8992194057432243E-3</v>
      </c>
      <c r="P92" s="24">
        <f>BRPL_EOD!P92-BRPL_ISGS_exbus!P92</f>
        <v>-7.026773553739929E-4</v>
      </c>
      <c r="Q92" s="24">
        <f>BRPL_EOD!Q92-BRPL_ISGS_exbus!Q92</f>
        <v>1.8711668274384863E-5</v>
      </c>
      <c r="R92" s="24">
        <f>BRPL_EOD!R92-BRPL_ISGS_exbus!R92</f>
        <v>9.0834278960016945E-4</v>
      </c>
      <c r="S92" s="24">
        <f>BRPL_EOD!S92-BRPL_ISGS_exbus!S92</f>
        <v>6.0322160150505511E-5</v>
      </c>
      <c r="T92" s="24">
        <f>BRPL_EOD!T92-BRPL_ISGS_exbus!T92</f>
        <v>0</v>
      </c>
      <c r="U92" s="24">
        <f>BRPL_EOD!U92-BRPL_ISGS_exbus!U92</f>
        <v>3.8384356412279885E-4</v>
      </c>
      <c r="V92" s="24">
        <f>BRPL_EOD!V92-BRPL_ISGS_exbus!V92</f>
        <v>2.9167492492483404E-3</v>
      </c>
      <c r="W92" s="24">
        <f>BRPL_EOD!W92-BRPL_ISGS_exbus!W92</f>
        <v>5.9933155727769361E-3</v>
      </c>
      <c r="X92" s="24">
        <f>BRPL_EOD!X92-BRPL_ISGS_exbus!X92</f>
        <v>1.8140735076457304E-3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2.8107653246252085E-3</v>
      </c>
      <c r="L93" s="24">
        <f>BRPL_EOD!L93-BRPL_ISGS_exbus!L93</f>
        <v>-1.4513365318435945E-6</v>
      </c>
      <c r="M93" s="24">
        <f>BRPL_EOD!M93-BRPL_ISGS_exbus!M93</f>
        <v>-1.3862815884451152E-3</v>
      </c>
      <c r="N93" s="24">
        <f>BRPL_EOD!N93-BRPL_ISGS_exbus!N93</f>
        <v>-1.0294676509367662E-2</v>
      </c>
      <c r="O93" s="24">
        <f>BRPL_EOD!O93-BRPL_ISGS_exbus!O93</f>
        <v>-1.8992194057432243E-3</v>
      </c>
      <c r="P93" s="24">
        <f>BRPL_EOD!P93-BRPL_ISGS_exbus!P93</f>
        <v>-7.026773553739929E-4</v>
      </c>
      <c r="Q93" s="24">
        <f>BRPL_EOD!Q93-BRPL_ISGS_exbus!Q93</f>
        <v>1.3710753768769735E-4</v>
      </c>
      <c r="R93" s="24">
        <f>BRPL_EOD!R93-BRPL_ISGS_exbus!R93</f>
        <v>9.0834278960016945E-4</v>
      </c>
      <c r="S93" s="24">
        <f>BRPL_EOD!S93-BRPL_ISGS_exbus!S93</f>
        <v>8.6054531498138687E-3</v>
      </c>
      <c r="T93" s="24">
        <f>BRPL_EOD!T93-BRPL_ISGS_exbus!T93</f>
        <v>0</v>
      </c>
      <c r="U93" s="24">
        <f>BRPL_EOD!U93-BRPL_ISGS_exbus!U93</f>
        <v>3.8384356412279885E-4</v>
      </c>
      <c r="V93" s="24">
        <f>BRPL_EOD!V93-BRPL_ISGS_exbus!V93</f>
        <v>2.9167492492483404E-3</v>
      </c>
      <c r="W93" s="24">
        <f>BRPL_EOD!W93-BRPL_ISGS_exbus!W93</f>
        <v>5.9933155727769361E-3</v>
      </c>
      <c r="X93" s="24">
        <f>BRPL_EOD!X93-BRPL_ISGS_exbus!X93</f>
        <v>1.8140735076457304E-3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-3.3088106231389247E-3</v>
      </c>
      <c r="L94" s="24">
        <f>BRPL_EOD!L94-BRPL_ISGS_exbus!L94</f>
        <v>1.1200633670149784E-4</v>
      </c>
      <c r="M94" s="24">
        <f>BRPL_EOD!M94-BRPL_ISGS_exbus!M94</f>
        <v>-1.3862815884451152E-3</v>
      </c>
      <c r="N94" s="24">
        <f>BRPL_EOD!N94-BRPL_ISGS_exbus!N94</f>
        <v>-1.0294676509367662E-2</v>
      </c>
      <c r="O94" s="24">
        <f>BRPL_EOD!O94-BRPL_ISGS_exbus!O94</f>
        <v>-1.8992194057432243E-3</v>
      </c>
      <c r="P94" s="24">
        <f>BRPL_EOD!P94-BRPL_ISGS_exbus!P94</f>
        <v>-7.026773553739929E-4</v>
      </c>
      <c r="Q94" s="24">
        <f>BRPL_EOD!Q94-BRPL_ISGS_exbus!Q94</f>
        <v>2.1360251045976497E-4</v>
      </c>
      <c r="R94" s="24">
        <f>BRPL_EOD!R94-BRPL_ISGS_exbus!R94</f>
        <v>9.0834278960016945E-4</v>
      </c>
      <c r="S94" s="24">
        <f>BRPL_EOD!S94-BRPL_ISGS_exbus!S94</f>
        <v>-3.3200053361603921E-4</v>
      </c>
      <c r="T94" s="24">
        <f>BRPL_EOD!T94-BRPL_ISGS_exbus!T94</f>
        <v>0</v>
      </c>
      <c r="U94" s="24">
        <f>BRPL_EOD!U94-BRPL_ISGS_exbus!U94</f>
        <v>3.8384356412279885E-4</v>
      </c>
      <c r="V94" s="24">
        <f>BRPL_EOD!V94-BRPL_ISGS_exbus!V94</f>
        <v>2.9167492492483404E-3</v>
      </c>
      <c r="W94" s="24">
        <f>BRPL_EOD!W94-BRPL_ISGS_exbus!W94</f>
        <v>5.9933155727769361E-3</v>
      </c>
      <c r="X94" s="24">
        <f>BRPL_EOD!X94-BRPL_ISGS_exbus!X94</f>
        <v>1.8140735076457304E-3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8.0971489796866081E-4</v>
      </c>
      <c r="L95" s="24">
        <f>BRPL_EOD!L95-BRPL_ISGS_exbus!L95</f>
        <v>1.1200633670149784E-4</v>
      </c>
      <c r="M95" s="24">
        <f>BRPL_EOD!M95-BRPL_ISGS_exbus!M95</f>
        <v>-1.3862815884451152E-3</v>
      </c>
      <c r="N95" s="24">
        <f>BRPL_EOD!N95-BRPL_ISGS_exbus!N95</f>
        <v>-1.0294676509367662E-2</v>
      </c>
      <c r="O95" s="24">
        <f>BRPL_EOD!O95-BRPL_ISGS_exbus!O95</f>
        <v>-1.8992194057432243E-3</v>
      </c>
      <c r="P95" s="24">
        <f>BRPL_EOD!P95-BRPL_ISGS_exbus!P95</f>
        <v>-7.026773553739929E-4</v>
      </c>
      <c r="Q95" s="24">
        <f>BRPL_EOD!Q95-BRPL_ISGS_exbus!Q95</f>
        <v>3.8958620689655277E-4</v>
      </c>
      <c r="R95" s="24">
        <f>BRPL_EOD!R95-BRPL_ISGS_exbus!R95</f>
        <v>9.0834278960016945E-4</v>
      </c>
      <c r="S95" s="24">
        <f>BRPL_EOD!S95-BRPL_ISGS_exbus!S95</f>
        <v>-5.4985264281803836E-4</v>
      </c>
      <c r="T95" s="24">
        <f>BRPL_EOD!T95-BRPL_ISGS_exbus!T95</f>
        <v>0</v>
      </c>
      <c r="U95" s="24">
        <f>BRPL_EOD!U95-BRPL_ISGS_exbus!U95</f>
        <v>3.8384356412279885E-4</v>
      </c>
      <c r="V95" s="24">
        <f>BRPL_EOD!V95-BRPL_ISGS_exbus!V95</f>
        <v>2.9167492492483404E-3</v>
      </c>
      <c r="W95" s="24">
        <f>BRPL_EOD!W95-BRPL_ISGS_exbus!W95</f>
        <v>5.9933155727769361E-3</v>
      </c>
      <c r="X95" s="24">
        <f>BRPL_EOD!X95-BRPL_ISGS_exbus!X95</f>
        <v>1.8140735076457304E-3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-3.1531358844176793E-3</v>
      </c>
      <c r="L96" s="24">
        <f>BRPL_EOD!L96-BRPL_ISGS_exbus!L96</f>
        <v>1.1200633670149784E-4</v>
      </c>
      <c r="M96" s="24">
        <f>BRPL_EOD!M96-BRPL_ISGS_exbus!M96</f>
        <v>-1.3862815884451152E-3</v>
      </c>
      <c r="N96" s="24">
        <f>BRPL_EOD!N96-BRPL_ISGS_exbus!N96</f>
        <v>-1.0294676509367662E-2</v>
      </c>
      <c r="O96" s="24">
        <f>BRPL_EOD!O96-BRPL_ISGS_exbus!O96</f>
        <v>-1.8992194057432243E-3</v>
      </c>
      <c r="P96" s="24">
        <f>BRPL_EOD!P96-BRPL_ISGS_exbus!P96</f>
        <v>-7.026773553739929E-4</v>
      </c>
      <c r="Q96" s="24">
        <f>BRPL_EOD!Q96-BRPL_ISGS_exbus!Q96</f>
        <v>2.1360251045976497E-4</v>
      </c>
      <c r="R96" s="24">
        <f>BRPL_EOD!R96-BRPL_ISGS_exbus!R96</f>
        <v>9.0834278960016945E-4</v>
      </c>
      <c r="S96" s="24">
        <f>BRPL_EOD!S96-BRPL_ISGS_exbus!S96</f>
        <v>-5.4985264281803836E-4</v>
      </c>
      <c r="T96" s="24">
        <f>BRPL_EOD!T96-BRPL_ISGS_exbus!T96</f>
        <v>0</v>
      </c>
      <c r="U96" s="24">
        <f>BRPL_EOD!U96-BRPL_ISGS_exbus!U96</f>
        <v>3.8384356412279885E-4</v>
      </c>
      <c r="V96" s="24">
        <f>BRPL_EOD!V96-BRPL_ISGS_exbus!V96</f>
        <v>2.9167492492483404E-3</v>
      </c>
      <c r="W96" s="24">
        <f>BRPL_EOD!W96-BRPL_ISGS_exbus!W96</f>
        <v>5.9933155727769361E-3</v>
      </c>
      <c r="X96" s="24">
        <f>BRPL_EOD!X96-BRPL_ISGS_exbus!X96</f>
        <v>1.8140735076457304E-3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7.4866102397663781E-4</v>
      </c>
      <c r="L97" s="24">
        <f>BRPL_EOD!L97-BRPL_ISGS_exbus!L97</f>
        <v>7.2886410788175482E-5</v>
      </c>
      <c r="M97" s="24">
        <f>BRPL_EOD!M97-BRPL_ISGS_exbus!M97</f>
        <v>-1.3862815884451152E-3</v>
      </c>
      <c r="N97" s="24">
        <f>BRPL_EOD!N97-BRPL_ISGS_exbus!N97</f>
        <v>-1.0294676509367662E-2</v>
      </c>
      <c r="O97" s="24">
        <f>BRPL_EOD!O97-BRPL_ISGS_exbus!O97</f>
        <v>-1.8992194057432243E-3</v>
      </c>
      <c r="P97" s="24">
        <f>BRPL_EOD!P97-BRPL_ISGS_exbus!P97</f>
        <v>-7.026773553739929E-4</v>
      </c>
      <c r="Q97" s="24">
        <f>BRPL_EOD!Q97-BRPL_ISGS_exbus!Q97</f>
        <v>-1.2013984674328348E-3</v>
      </c>
      <c r="R97" s="24">
        <f>BRPL_EOD!R97-BRPL_ISGS_exbus!R97</f>
        <v>9.0834278960016945E-4</v>
      </c>
      <c r="S97" s="24">
        <f>BRPL_EOD!S97-BRPL_ISGS_exbus!S97</f>
        <v>9.5518867924493378E-4</v>
      </c>
      <c r="T97" s="24">
        <f>BRPL_EOD!T97-BRPL_ISGS_exbus!T97</f>
        <v>0</v>
      </c>
      <c r="U97" s="24">
        <f>BRPL_EOD!U97-BRPL_ISGS_exbus!U97</f>
        <v>3.8384356412279885E-4</v>
      </c>
      <c r="V97" s="24">
        <f>BRPL_EOD!V97-BRPL_ISGS_exbus!V97</f>
        <v>2.9167492492483404E-3</v>
      </c>
      <c r="W97" s="24">
        <f>BRPL_EOD!W97-BRPL_ISGS_exbus!W97</f>
        <v>5.9933155727769361E-3</v>
      </c>
      <c r="X97" s="24">
        <f>BRPL_EOD!X97-BRPL_ISGS_exbus!X97</f>
        <v>1.8140735076457304E-3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7.4866102397663781E-4</v>
      </c>
      <c r="L98" s="24">
        <f>BRPL_EOD!L98-BRPL_ISGS_exbus!L98</f>
        <v>7.2886410788175482E-5</v>
      </c>
      <c r="M98" s="24">
        <f>BRPL_EOD!M98-BRPL_ISGS_exbus!M98</f>
        <v>-1.3862815884451152E-3</v>
      </c>
      <c r="N98" s="24">
        <f>BRPL_EOD!N98-BRPL_ISGS_exbus!N98</f>
        <v>-1.0294676509367662E-2</v>
      </c>
      <c r="O98" s="24">
        <f>BRPL_EOD!O98-BRPL_ISGS_exbus!O98</f>
        <v>-1.8992194057432243E-3</v>
      </c>
      <c r="P98" s="24">
        <f>BRPL_EOD!P98-BRPL_ISGS_exbus!P98</f>
        <v>-7.026773553739929E-4</v>
      </c>
      <c r="Q98" s="24">
        <f>BRPL_EOD!Q98-BRPL_ISGS_exbus!Q98</f>
        <v>-1.2013984674328348E-3</v>
      </c>
      <c r="R98" s="24">
        <f>BRPL_EOD!R98-BRPL_ISGS_exbus!R98</f>
        <v>9.0834278960016945E-4</v>
      </c>
      <c r="S98" s="24">
        <f>BRPL_EOD!S98-BRPL_ISGS_exbus!S98</f>
        <v>9.5518867924493378E-4</v>
      </c>
      <c r="T98" s="24">
        <f>BRPL_EOD!T98-BRPL_ISGS_exbus!T98</f>
        <v>0</v>
      </c>
      <c r="U98" s="24">
        <f>BRPL_EOD!U98-BRPL_ISGS_exbus!U98</f>
        <v>3.8384356412279885E-4</v>
      </c>
      <c r="V98" s="24">
        <f>BRPL_EOD!V98-BRPL_ISGS_exbus!V98</f>
        <v>2.9167492492483404E-3</v>
      </c>
      <c r="W98" s="24">
        <f>BRPL_EOD!W98-BRPL_ISGS_exbus!W98</f>
        <v>5.9933155727769361E-3</v>
      </c>
      <c r="X98" s="24">
        <f>BRPL_EOD!X98-BRPL_ISGS_exbus!X98</f>
        <v>1.8140735076457304E-3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3.9310434598149868E-5</v>
      </c>
      <c r="L99" s="24">
        <f>BRPL_EOD!L99-BRPL_ISGS_exbus!L99</f>
        <v>-5.269344476033222E-7</v>
      </c>
      <c r="M99" s="24">
        <f>BRPL_EOD!M99-BRPL_ISGS_exbus!M99</f>
        <v>-3.3270758123871147E-5</v>
      </c>
      <c r="N99" s="24">
        <f>BRPL_EOD!N99-BRPL_ISGS_exbus!N99</f>
        <v>-2.4707223622533192E-4</v>
      </c>
      <c r="O99" s="24">
        <f>BRPL_EOD!O99-BRPL_ISGS_exbus!O99</f>
        <v>-4.5581265734839782E-5</v>
      </c>
      <c r="P99" s="24">
        <f>BRPL_EOD!P99-BRPL_ISGS_exbus!P99</f>
        <v>-1.6864256529247612E-5</v>
      </c>
      <c r="Q99" s="24">
        <f>BRPL_EOD!Q99-BRPL_ISGS_exbus!Q99</f>
        <v>4.9899778459677746E-6</v>
      </c>
      <c r="R99" s="24">
        <f>BRPL_EOD!R99-BRPL_ISGS_exbus!R99</f>
        <v>1.2445452326259598E-5</v>
      </c>
      <c r="S99" s="24">
        <f>BRPL_EOD!S99-BRPL_ISGS_exbus!S99</f>
        <v>4.857966016624804E-6</v>
      </c>
      <c r="T99" s="24">
        <f>BRPL_EOD!T99-BRPL_ISGS_exbus!T99</f>
        <v>0</v>
      </c>
      <c r="U99" s="24">
        <f>BRPL_EOD!U99-BRPL_ISGS_exbus!U99</f>
        <v>-8.0106869941865E-6</v>
      </c>
      <c r="V99" s="24">
        <f>BRPL_EOD!V99-BRPL_ISGS_exbus!V99</f>
        <v>5.1362242864200214E-5</v>
      </c>
      <c r="W99" s="24">
        <f>BRPL_EOD!W99-BRPL_ISGS_exbus!W99</f>
        <v>1.0746829766689059E-4</v>
      </c>
      <c r="X99" s="24">
        <f>BRPL_EOD!X99-BRPL_ISGS_exbus!X99</f>
        <v>3.1247978364623563E-5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80</v>
      </c>
      <c r="C27" s="196">
        <f>PPCL_NG!P27+PPCL_Spot!P27+GT_NG!P27+GT_Spot!P27+Bawana_NG!P27+Bawana_RLNG!P27+Bawana_Spot!P27</f>
        <v>79.833879999999994</v>
      </c>
      <c r="D27" s="197">
        <f t="shared" si="0"/>
        <v>0.16612000000000648</v>
      </c>
      <c r="E27" s="196">
        <f>PPCL_NG!J27+PPCL_Spot!J27+GT_NG!J27+GT_Spot!J27+Bawana_NG!J27+Bawana_RLNG!J27+Bawana_Spot!J27</f>
        <v>45.97</v>
      </c>
      <c r="F27" s="196">
        <f>PPCL_NG!Q27+PPCL_Spot!Q27+GT_NG!Q27+GT_Spot!Q27+Bawana_NG!Q27+Bawana_RLNG!Q27+Bawana_Spot!Q27</f>
        <v>45.879039999999996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18.63</v>
      </c>
      <c r="L27" s="196">
        <f>PPCL_NG!S27+PPCL_Spot!S27+GT_NG!S27+GT_Spot!S27+Bawana_NG!S27+Bawana_RLNG!S27+Bawana_Spot!S27</f>
        <v>18.610199999999999</v>
      </c>
      <c r="M27" s="197">
        <f t="shared" si="3"/>
        <v>1.980000000000004E-2</v>
      </c>
      <c r="N27" s="196">
        <f>PPCL_NG!M27+PPCL_Spot!M27+GT_NG!M27+GT_Spot!M27+Bawana_NG!M27+Bawana_RLNG!M27+Bawana_Spot!M27</f>
        <v>55.56</v>
      </c>
      <c r="O27" s="196">
        <f>PPCL_NG!T27+PPCL_Spot!T27+GT_NG!T27+GT_Spot!T27+Bawana_NG!T27+Bawana_RLNG!T27+Bawana_Spot!T27</f>
        <v>55.441320000000005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99.61</v>
      </c>
      <c r="C28" s="196">
        <f>PPCL_NG!P28+PPCL_Spot!P28+GT_NG!P28+GT_Spot!P28+Bawana_NG!P28+Bawana_RLNG!P28+Bawana_Spot!P28</f>
        <v>99.441950041172191</v>
      </c>
      <c r="D28" s="197">
        <f t="shared" si="0"/>
        <v>0.16804995882780815</v>
      </c>
      <c r="E28" s="196">
        <f>PPCL_NG!J28+PPCL_Spot!J28+GT_NG!J28+GT_Spot!J28+Bawana_NG!J28+Bawana_RLNG!J28+Bawana_Spot!J28</f>
        <v>45</v>
      </c>
      <c r="F28" s="196">
        <f>PPCL_NG!Q28+PPCL_Spot!Q28+GT_NG!Q28+GT_Spot!Q28+Bawana_NG!Q28+Bawana_RLNG!Q28+Bawana_Spot!Q28</f>
        <v>44.908168118188421</v>
      </c>
      <c r="G28" s="197">
        <f t="shared" si="1"/>
        <v>9.1831881811579308E-2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5.8398868491160085</v>
      </c>
      <c r="J28" s="197">
        <f t="shared" si="2"/>
        <v>1.1315088399133089E-4</v>
      </c>
      <c r="K28" s="196">
        <f>PPCL_NG!L28+PPCL_Spot!L28+GT_NG!L28+GT_Spot!L28+Bawana_NG!L28+Bawana_RLNG!L28+Bawana_Spot!L28</f>
        <v>6</v>
      </c>
      <c r="L28" s="196">
        <f>PPCL_NG!S28+PPCL_Spot!S28+GT_NG!S28+GT_Spot!S28+Bawana_NG!S28+Bawana_RLNG!S28+Bawana_Spot!S28</f>
        <v>5.98008374909179</v>
      </c>
      <c r="M28" s="197">
        <f t="shared" si="3"/>
        <v>1.9916250908210031E-2</v>
      </c>
      <c r="N28" s="196">
        <f>PPCL_NG!M28+PPCL_Spot!M28+GT_NG!M28+GT_Spot!M28+Bawana_NG!M28+Bawana_RLNG!M28+Bawana_Spot!M28</f>
        <v>50</v>
      </c>
      <c r="O28" s="196">
        <f>PPCL_NG!T28+PPCL_Spot!T28+GT_NG!T28+GT_Spot!T28+Bawana_NG!T28+Bawana_RLNG!T28+Bawana_Spot!T28</f>
        <v>49.880351242431587</v>
      </c>
      <c r="P28" s="197">
        <f t="shared" si="4"/>
        <v>0.11964875756841309</v>
      </c>
      <c r="Q28" s="197">
        <f t="shared" si="5"/>
        <v>0.39956000000000191</v>
      </c>
    </row>
    <row r="29" spans="1:17">
      <c r="A29" s="33" t="s">
        <v>71</v>
      </c>
      <c r="B29" s="196">
        <f>PPCL_NG!I29+PPCL_Spot!I29+GT_NG!I29+GT_Spot!I29+Bawana_NG!I29+Bawana_RLNG!I29+Bawana_Spot!I29</f>
        <v>99.61</v>
      </c>
      <c r="C29" s="196">
        <f>PPCL_NG!P29+PPCL_Spot!P29+GT_NG!P29+GT_Spot!P29+Bawana_NG!P29+Bawana_RLNG!P29+Bawana_Spot!P29</f>
        <v>99.441950041172191</v>
      </c>
      <c r="D29" s="197">
        <f t="shared" si="0"/>
        <v>0.16804995882780815</v>
      </c>
      <c r="E29" s="196">
        <f>PPCL_NG!J29+PPCL_Spot!J29+GT_NG!J29+GT_Spot!J29+Bawana_NG!J29+Bawana_RLNG!J29+Bawana_Spot!J29</f>
        <v>45</v>
      </c>
      <c r="F29" s="196">
        <f>PPCL_NG!Q29+PPCL_Spot!Q29+GT_NG!Q29+GT_Spot!Q29+Bawana_NG!Q29+Bawana_RLNG!Q29+Bawana_Spot!Q29</f>
        <v>44.908168118188421</v>
      </c>
      <c r="G29" s="197">
        <f t="shared" si="1"/>
        <v>9.1831881811579308E-2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5.8398868491160085</v>
      </c>
      <c r="J29" s="197">
        <f t="shared" si="2"/>
        <v>1.1315088399133089E-4</v>
      </c>
      <c r="K29" s="196">
        <f>PPCL_NG!L29+PPCL_Spot!L29+GT_NG!L29+GT_Spot!L29+Bawana_NG!L29+Bawana_RLNG!L29+Bawana_Spot!L29</f>
        <v>6</v>
      </c>
      <c r="L29" s="196">
        <f>PPCL_NG!S29+PPCL_Spot!S29+GT_NG!S29+GT_Spot!S29+Bawana_NG!S29+Bawana_RLNG!S29+Bawana_Spot!S29</f>
        <v>5.98008374909179</v>
      </c>
      <c r="M29" s="197">
        <f t="shared" si="3"/>
        <v>1.9916250908210031E-2</v>
      </c>
      <c r="N29" s="196">
        <f>PPCL_NG!M29+PPCL_Spot!M29+GT_NG!M29+GT_Spot!M29+Bawana_NG!M29+Bawana_RLNG!M29+Bawana_Spot!M29</f>
        <v>50</v>
      </c>
      <c r="O29" s="196">
        <f>PPCL_NG!T29+PPCL_Spot!T29+GT_NG!T29+GT_Spot!T29+Bawana_NG!T29+Bawana_RLNG!T29+Bawana_Spot!T29</f>
        <v>49.880351242431587</v>
      </c>
      <c r="P29" s="197">
        <f t="shared" si="4"/>
        <v>0.11964875756841309</v>
      </c>
      <c r="Q29" s="197">
        <f t="shared" si="5"/>
        <v>0.39956000000000191</v>
      </c>
    </row>
    <row r="30" spans="1:17">
      <c r="A30" s="33" t="s">
        <v>72</v>
      </c>
      <c r="B30" s="196">
        <f>PPCL_NG!I30+PPCL_Spot!I30+GT_NG!I30+GT_Spot!I30+Bawana_NG!I30+Bawana_RLNG!I30+Bawana_Spot!I30</f>
        <v>99.61</v>
      </c>
      <c r="C30" s="196">
        <f>PPCL_NG!P30+PPCL_Spot!P30+GT_NG!P30+GT_Spot!P30+Bawana_NG!P30+Bawana_RLNG!P30+Bawana_Spot!P30</f>
        <v>99.441950041172191</v>
      </c>
      <c r="D30" s="197">
        <f t="shared" si="0"/>
        <v>0.16804995882780815</v>
      </c>
      <c r="E30" s="196">
        <f>PPCL_NG!J30+PPCL_Spot!J30+GT_NG!J30+GT_Spot!J30+Bawana_NG!J30+Bawana_RLNG!J30+Bawana_Spot!J30</f>
        <v>45</v>
      </c>
      <c r="F30" s="196">
        <f>PPCL_NG!Q30+PPCL_Spot!Q30+GT_NG!Q30+GT_Spot!Q30+Bawana_NG!Q30+Bawana_RLNG!Q30+Bawana_Spot!Q30</f>
        <v>44.908168118188421</v>
      </c>
      <c r="G30" s="197">
        <f t="shared" si="1"/>
        <v>9.1831881811579308E-2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5.8398868491160085</v>
      </c>
      <c r="J30" s="197">
        <f t="shared" si="2"/>
        <v>1.1315088399133089E-4</v>
      </c>
      <c r="K30" s="196">
        <f>PPCL_NG!L30+PPCL_Spot!L30+GT_NG!L30+GT_Spot!L30+Bawana_NG!L30+Bawana_RLNG!L30+Bawana_Spot!L30</f>
        <v>6</v>
      </c>
      <c r="L30" s="196">
        <f>PPCL_NG!S30+PPCL_Spot!S30+GT_NG!S30+GT_Spot!S30+Bawana_NG!S30+Bawana_RLNG!S30+Bawana_Spot!S30</f>
        <v>5.98008374909179</v>
      </c>
      <c r="M30" s="197">
        <f t="shared" si="3"/>
        <v>1.9916250908210031E-2</v>
      </c>
      <c r="N30" s="196">
        <f>PPCL_NG!M30+PPCL_Spot!M30+GT_NG!M30+GT_Spot!M30+Bawana_NG!M30+Bawana_RLNG!M30+Bawana_Spot!M30</f>
        <v>50</v>
      </c>
      <c r="O30" s="196">
        <f>PPCL_NG!T30+PPCL_Spot!T30+GT_NG!T30+GT_Spot!T30+Bawana_NG!T30+Bawana_RLNG!T30+Bawana_Spot!T30</f>
        <v>49.880351242431587</v>
      </c>
      <c r="P30" s="197">
        <f t="shared" si="4"/>
        <v>0.11964875756841309</v>
      </c>
      <c r="Q30" s="197">
        <f t="shared" si="5"/>
        <v>0.39956000000000191</v>
      </c>
    </row>
    <row r="31" spans="1:17">
      <c r="A31" s="33" t="s">
        <v>73</v>
      </c>
      <c r="B31" s="196">
        <f>PPCL_NG!I31+PPCL_Spot!I31+GT_NG!I31+GT_Spot!I31+Bawana_NG!I31+Bawana_RLNG!I31+Bawana_Spot!I31</f>
        <v>99.61</v>
      </c>
      <c r="C31" s="196">
        <f>PPCL_NG!P31+PPCL_Spot!P31+GT_NG!P31+GT_Spot!P31+Bawana_NG!P31+Bawana_RLNG!P31+Bawana_Spot!P31</f>
        <v>99.441950041172191</v>
      </c>
      <c r="D31" s="197">
        <f t="shared" si="0"/>
        <v>0.16804995882780815</v>
      </c>
      <c r="E31" s="196">
        <f>PPCL_NG!J31+PPCL_Spot!J31+GT_NG!J31+GT_Spot!J31+Bawana_NG!J31+Bawana_RLNG!J31+Bawana_Spot!J31</f>
        <v>45</v>
      </c>
      <c r="F31" s="196">
        <f>PPCL_NG!Q31+PPCL_Spot!Q31+GT_NG!Q31+GT_Spot!Q31+Bawana_NG!Q31+Bawana_RLNG!Q31+Bawana_Spot!Q31</f>
        <v>44.908168118188421</v>
      </c>
      <c r="G31" s="197">
        <f t="shared" si="1"/>
        <v>9.1831881811579308E-2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5.8398868491160085</v>
      </c>
      <c r="J31" s="197">
        <f t="shared" si="2"/>
        <v>1.1315088399133089E-4</v>
      </c>
      <c r="K31" s="196">
        <f>PPCL_NG!L31+PPCL_Spot!L31+GT_NG!L31+GT_Spot!L31+Bawana_NG!L31+Bawana_RLNG!L31+Bawana_Spot!L31</f>
        <v>6</v>
      </c>
      <c r="L31" s="196">
        <f>PPCL_NG!S31+PPCL_Spot!S31+GT_NG!S31+GT_Spot!S31+Bawana_NG!S31+Bawana_RLNG!S31+Bawana_Spot!S31</f>
        <v>5.98008374909179</v>
      </c>
      <c r="M31" s="197">
        <f t="shared" si="3"/>
        <v>1.9916250908210031E-2</v>
      </c>
      <c r="N31" s="196">
        <f>PPCL_NG!M31+PPCL_Spot!M31+GT_NG!M31+GT_Spot!M31+Bawana_NG!M31+Bawana_RLNG!M31+Bawana_Spot!M31</f>
        <v>50</v>
      </c>
      <c r="O31" s="196">
        <f>PPCL_NG!T31+PPCL_Spot!T31+GT_NG!T31+GT_Spot!T31+Bawana_NG!T31+Bawana_RLNG!T31+Bawana_Spot!T31</f>
        <v>49.880351242431587</v>
      </c>
      <c r="P31" s="197">
        <f t="shared" si="4"/>
        <v>0.11964875756841309</v>
      </c>
      <c r="Q31" s="197">
        <f t="shared" si="5"/>
        <v>0.39956000000000191</v>
      </c>
    </row>
    <row r="32" spans="1:17">
      <c r="A32" s="33" t="s">
        <v>74</v>
      </c>
      <c r="B32" s="196">
        <f>PPCL_NG!I32+PPCL_Spot!I32+GT_NG!I32+GT_Spot!I32+Bawana_NG!I32+Bawana_RLNG!I32+Bawana_Spot!I32</f>
        <v>99.61</v>
      </c>
      <c r="C32" s="196">
        <f>PPCL_NG!P32+PPCL_Spot!P32+GT_NG!P32+GT_Spot!P32+Bawana_NG!P32+Bawana_RLNG!P32+Bawana_Spot!P32</f>
        <v>99.440795553392888</v>
      </c>
      <c r="D32" s="197">
        <f t="shared" si="0"/>
        <v>0.16920444660711098</v>
      </c>
      <c r="E32" s="196">
        <f>PPCL_NG!J32+PPCL_Spot!J32+GT_NG!J32+GT_Spot!J32+Bawana_NG!J32+Bawana_RLNG!J32+Bawana_Spot!J32</f>
        <v>45</v>
      </c>
      <c r="F32" s="196">
        <f>PPCL_NG!Q32+PPCL_Spot!Q32+GT_NG!Q32+GT_Spot!Q32+Bawana_NG!Q32+Bawana_RLNG!Q32+Bawana_Spot!Q32</f>
        <v>44.907646564628855</v>
      </c>
      <c r="G32" s="197">
        <f t="shared" si="1"/>
        <v>9.2353435371144599E-2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5.8398191630540559</v>
      </c>
      <c r="J32" s="197">
        <f t="shared" si="2"/>
        <v>1.8083694594395183E-4</v>
      </c>
      <c r="K32" s="196">
        <f>PPCL_NG!L32+PPCL_Spot!L32+GT_NG!L32+GT_Spot!L32+Bawana_NG!L32+Bawana_RLNG!L32+Bawana_Spot!L32</f>
        <v>6</v>
      </c>
      <c r="L32" s="196">
        <f>PPCL_NG!S32+PPCL_Spot!S32+GT_NG!S32+GT_Spot!S32+Bawana_NG!S32+Bawana_RLNG!S32+Bawana_Spot!S32</f>
        <v>5.980014208617181</v>
      </c>
      <c r="M32" s="197">
        <f t="shared" si="3"/>
        <v>1.9985791382818974E-2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69.489164510306992</v>
      </c>
      <c r="P32" s="197">
        <f t="shared" si="4"/>
        <v>0.1208354896930075</v>
      </c>
      <c r="Q32" s="197">
        <f t="shared" si="5"/>
        <v>0.40256000000002601</v>
      </c>
    </row>
    <row r="33" spans="1:17">
      <c r="A33" s="33" t="s">
        <v>75</v>
      </c>
      <c r="B33" s="196">
        <f>PPCL_NG!I33+PPCL_Spot!I33+GT_NG!I33+GT_Spot!I33+Bawana_NG!I33+Bawana_RLNG!I33+Bawana_Spot!I33</f>
        <v>99.61</v>
      </c>
      <c r="C33" s="196">
        <f>PPCL_NG!P33+PPCL_Spot!P33+GT_NG!P33+GT_Spot!P33+Bawana_NG!P33+Bawana_RLNG!P33+Bawana_Spot!P33</f>
        <v>99.44084918195253</v>
      </c>
      <c r="D33" s="197">
        <f t="shared" si="0"/>
        <v>0.1691508180474699</v>
      </c>
      <c r="E33" s="196">
        <f>PPCL_NG!J33+PPCL_Spot!J33+GT_NG!J33+GT_Spot!J33+Bawana_NG!J33+Bawana_RLNG!J33+Bawana_Spot!J33</f>
        <v>45</v>
      </c>
      <c r="F33" s="196">
        <f>PPCL_NG!Q33+PPCL_Spot!Q33+GT_NG!Q33+GT_Spot!Q33+Bawana_NG!Q33+Bawana_RLNG!Q33+Bawana_Spot!Q33</f>
        <v>44.907670791967313</v>
      </c>
      <c r="G33" s="197">
        <f t="shared" si="1"/>
        <v>9.2329208032687404E-2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5.8398223072242024</v>
      </c>
      <c r="J33" s="197">
        <f t="shared" si="2"/>
        <v>1.7769277579748888E-4</v>
      </c>
      <c r="K33" s="196">
        <f>PPCL_NG!L33+PPCL_Spot!L33+GT_NG!L33+GT_Spot!L33+Bawana_NG!L33+Bawana_RLNG!L33+Bawana_Spot!L33</f>
        <v>10</v>
      </c>
      <c r="L33" s="196">
        <f>PPCL_NG!S33+PPCL_Spot!S33+GT_NG!S33+GT_Spot!S33+Bawana_NG!S33+Bawana_RLNG!S33+Bawana_Spot!S33</f>
        <v>9.9798957315482912</v>
      </c>
      <c r="M33" s="197">
        <f t="shared" si="3"/>
        <v>2.0104268451708762E-2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69.489201987307652</v>
      </c>
      <c r="P33" s="197">
        <f t="shared" si="4"/>
        <v>0.12079801269234736</v>
      </c>
      <c r="Q33" s="197">
        <f t="shared" si="5"/>
        <v>0.40256000000001091</v>
      </c>
    </row>
    <row r="34" spans="1:17">
      <c r="A34" s="33" t="s">
        <v>76</v>
      </c>
      <c r="B34" s="196">
        <f>PPCL_NG!I34+PPCL_Spot!I34+GT_NG!I34+GT_Spot!I34+Bawana_NG!I34+Bawana_RLNG!I34+Bawana_Spot!I34</f>
        <v>99.61</v>
      </c>
      <c r="C34" s="196">
        <f>PPCL_NG!P34+PPCL_Spot!P34+GT_NG!P34+GT_Spot!P34+Bawana_NG!P34+Bawana_RLNG!P34+Bawana_Spot!P34</f>
        <v>99.440926217063449</v>
      </c>
      <c r="D34" s="197">
        <f t="shared" si="0"/>
        <v>0.16907378293655029</v>
      </c>
      <c r="E34" s="196">
        <f>PPCL_NG!J34+PPCL_Spot!J34+GT_NG!J34+GT_Spot!J34+Bawana_NG!J34+Bawana_RLNG!J34+Bawana_Spot!J34</f>
        <v>45</v>
      </c>
      <c r="F34" s="196">
        <f>PPCL_NG!Q34+PPCL_Spot!Q34+GT_NG!Q34+GT_Spot!Q34+Bawana_NG!Q34+Bawana_RLNG!Q34+Bawana_Spot!Q34</f>
        <v>44.907705593493176</v>
      </c>
      <c r="G34" s="197">
        <f t="shared" si="1"/>
        <v>9.2294406506823634E-2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5.8398268236888926</v>
      </c>
      <c r="J34" s="197">
        <f t="shared" si="2"/>
        <v>1.7317631110724818E-4</v>
      </c>
      <c r="K34" s="196">
        <f>PPCL_NG!L34+PPCL_Spot!L34+GT_NG!L34+GT_Spot!L34+Bawana_NG!L34+Bawana_RLNG!L34+Bawana_Spot!L34</f>
        <v>16</v>
      </c>
      <c r="L34" s="196">
        <f>PPCL_NG!S34+PPCL_Spot!S34+GT_NG!S34+GT_Spot!S34+Bawana_NG!S34+Bawana_RLNG!S34+Bawana_Spot!S34</f>
        <v>15.97972554435313</v>
      </c>
      <c r="M34" s="197">
        <f t="shared" si="3"/>
        <v>2.0274455646870138E-2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69.489255821401343</v>
      </c>
      <c r="P34" s="197">
        <f t="shared" si="4"/>
        <v>0.12074417859865605</v>
      </c>
      <c r="Q34" s="197">
        <f t="shared" si="5"/>
        <v>0.40256000000000736</v>
      </c>
    </row>
    <row r="35" spans="1:17">
      <c r="A35" s="33" t="s">
        <v>77</v>
      </c>
      <c r="B35" s="196">
        <f>PPCL_NG!I35+PPCL_Spot!I35+GT_NG!I35+GT_Spot!I35+Bawana_NG!I35+Bawana_RLNG!I35+Bawana_Spot!I35</f>
        <v>99.61</v>
      </c>
      <c r="C35" s="196">
        <f>PPCL_NG!P35+PPCL_Spot!P35+GT_NG!P35+GT_Spot!P35+Bawana_NG!P35+Bawana_RLNG!P35+Bawana_Spot!P35</f>
        <v>99.440926217063449</v>
      </c>
      <c r="D35" s="197">
        <f t="shared" si="0"/>
        <v>0.16907378293655029</v>
      </c>
      <c r="E35" s="196">
        <f>PPCL_NG!J35+PPCL_Spot!J35+GT_NG!J35+GT_Spot!J35+Bawana_NG!J35+Bawana_RLNG!J35+Bawana_Spot!J35</f>
        <v>45</v>
      </c>
      <c r="F35" s="196">
        <f>PPCL_NG!Q35+PPCL_Spot!Q35+GT_NG!Q35+GT_Spot!Q35+Bawana_NG!Q35+Bawana_RLNG!Q35+Bawana_Spot!Q35</f>
        <v>44.907705593493176</v>
      </c>
      <c r="G35" s="197">
        <f t="shared" si="1"/>
        <v>9.2294406506823634E-2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5.8398268236888926</v>
      </c>
      <c r="J35" s="197">
        <f t="shared" si="2"/>
        <v>1.7317631110724818E-4</v>
      </c>
      <c r="K35" s="196">
        <f>PPCL_NG!L35+PPCL_Spot!L35+GT_NG!L35+GT_Spot!L35+Bawana_NG!L35+Bawana_RLNG!L35+Bawana_Spot!L35</f>
        <v>16</v>
      </c>
      <c r="L35" s="196">
        <f>PPCL_NG!S35+PPCL_Spot!S35+GT_NG!S35+GT_Spot!S35+Bawana_NG!S35+Bawana_RLNG!S35+Bawana_Spot!S35</f>
        <v>15.97972554435313</v>
      </c>
      <c r="M35" s="197">
        <f t="shared" si="3"/>
        <v>2.0274455646870138E-2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69.489255821401343</v>
      </c>
      <c r="P35" s="197">
        <f t="shared" si="4"/>
        <v>0.12074417859865605</v>
      </c>
      <c r="Q35" s="197">
        <f t="shared" si="5"/>
        <v>0.40256000000000736</v>
      </c>
    </row>
    <row r="36" spans="1:17">
      <c r="A36" s="33" t="s">
        <v>78</v>
      </c>
      <c r="B36" s="196">
        <f>PPCL_NG!I36+PPCL_Spot!I36+GT_NG!I36+GT_Spot!I36+Bawana_NG!I36+Bawana_RLNG!I36+Bawana_Spot!I36</f>
        <v>99.61</v>
      </c>
      <c r="C36" s="196">
        <f>PPCL_NG!P36+PPCL_Spot!P36+GT_NG!P36+GT_Spot!P36+Bawana_NG!P36+Bawana_RLNG!P36+Bawana_Spot!P36</f>
        <v>99.441011284456508</v>
      </c>
      <c r="D36" s="197">
        <f t="shared" si="0"/>
        <v>0.16898871554349171</v>
      </c>
      <c r="E36" s="196">
        <f>PPCL_NG!J36+PPCL_Spot!J36+GT_NG!J36+GT_Spot!J36+Bawana_NG!J36+Bawana_RLNG!J36+Bawana_Spot!J36</f>
        <v>45</v>
      </c>
      <c r="F36" s="196">
        <f>PPCL_NG!Q36+PPCL_Spot!Q36+GT_NG!Q36+GT_Spot!Q36+Bawana_NG!Q36+Bawana_RLNG!Q36+Bawana_Spot!Q36</f>
        <v>44.907744023697852</v>
      </c>
      <c r="G36" s="197">
        <f t="shared" si="1"/>
        <v>9.2255976302148213E-2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5.8398318110754541</v>
      </c>
      <c r="J36" s="197">
        <f t="shared" si="2"/>
        <v>1.6818892454573131E-4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22.979537612112235</v>
      </c>
      <c r="M36" s="197">
        <f t="shared" si="3"/>
        <v>2.0462387887764777E-2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69.489315268657947</v>
      </c>
      <c r="P36" s="197">
        <f t="shared" si="4"/>
        <v>0.12068473134205249</v>
      </c>
      <c r="Q36" s="197">
        <f t="shared" si="5"/>
        <v>0.40256000000000292</v>
      </c>
    </row>
    <row r="37" spans="1:17">
      <c r="A37" s="33" t="s">
        <v>79</v>
      </c>
      <c r="B37" s="196">
        <f>PPCL_NG!I37+PPCL_Spot!I37+GT_NG!I37+GT_Spot!I37+Bawana_NG!I37+Bawana_RLNG!I37+Bawana_Spot!I37</f>
        <v>99.61</v>
      </c>
      <c r="C37" s="196">
        <f>PPCL_NG!P37+PPCL_Spot!P37+GT_NG!P37+GT_Spot!P37+Bawana_NG!P37+Bawana_RLNG!P37+Bawana_Spot!P37</f>
        <v>99.441011284456508</v>
      </c>
      <c r="D37" s="197">
        <f t="shared" si="0"/>
        <v>0.16898871554349171</v>
      </c>
      <c r="E37" s="196">
        <f>PPCL_NG!J37+PPCL_Spot!J37+GT_NG!J37+GT_Spot!J37+Bawana_NG!J37+Bawana_RLNG!J37+Bawana_Spot!J37</f>
        <v>45</v>
      </c>
      <c r="F37" s="196">
        <f>PPCL_NG!Q37+PPCL_Spot!Q37+GT_NG!Q37+GT_Spot!Q37+Bawana_NG!Q37+Bawana_RLNG!Q37+Bawana_Spot!Q37</f>
        <v>44.907744023697852</v>
      </c>
      <c r="G37" s="197">
        <f t="shared" si="1"/>
        <v>9.2255976302148213E-2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5.8398318110754541</v>
      </c>
      <c r="J37" s="197">
        <f t="shared" si="2"/>
        <v>1.6818892454573131E-4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22.979537612112235</v>
      </c>
      <c r="M37" s="197">
        <f t="shared" si="3"/>
        <v>2.0462387887764777E-2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69.489315268657947</v>
      </c>
      <c r="P37" s="197">
        <f t="shared" si="4"/>
        <v>0.12068473134205249</v>
      </c>
      <c r="Q37" s="197">
        <f t="shared" si="5"/>
        <v>0.40256000000000292</v>
      </c>
    </row>
    <row r="38" spans="1:17">
      <c r="A38" s="33" t="s">
        <v>80</v>
      </c>
      <c r="B38" s="196">
        <f>PPCL_NG!I38+PPCL_Spot!I38+GT_NG!I38+GT_Spot!I38+Bawana_NG!I38+Bawana_RLNG!I38+Bawana_Spot!I38</f>
        <v>99.61</v>
      </c>
      <c r="C38" s="196">
        <f>PPCL_NG!P38+PPCL_Spot!P38+GT_NG!P38+GT_Spot!P38+Bawana_NG!P38+Bawana_RLNG!P38+Bawana_Spot!P38</f>
        <v>99.442096871783392</v>
      </c>
      <c r="D38" s="197">
        <f t="shared" si="0"/>
        <v>0.16790312821660791</v>
      </c>
      <c r="E38" s="196">
        <f>PPCL_NG!J38+PPCL_Spot!J38+GT_NG!J38+GT_Spot!J38+Bawana_NG!J38+Bawana_RLNG!J38+Bawana_Spot!J38</f>
        <v>45</v>
      </c>
      <c r="F38" s="196">
        <f>PPCL_NG!Q38+PPCL_Spot!Q38+GT_NG!Q38+GT_Spot!Q38+Bawana_NG!Q38+Bawana_RLNG!Q38+Bawana_Spot!Q38</f>
        <v>44.908234450660103</v>
      </c>
      <c r="G38" s="197">
        <f t="shared" si="1"/>
        <v>9.1765549339896779E-2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5.8398954575967776</v>
      </c>
      <c r="J38" s="197">
        <f t="shared" si="2"/>
        <v>1.0454240322221864E-4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22.979788274781832</v>
      </c>
      <c r="M38" s="197">
        <f t="shared" si="3"/>
        <v>2.0211725218167942E-2</v>
      </c>
      <c r="N38" s="196">
        <f>PPCL_NG!M38+PPCL_Spot!M38+GT_NG!M38+GT_Spot!M38+Bawana_NG!M38+Bawana_RLNG!M38+Bawana_Spot!M38</f>
        <v>50</v>
      </c>
      <c r="O38" s="196">
        <f>PPCL_NG!T38+PPCL_Spot!T38+GT_NG!T38+GT_Spot!T38+Bawana_NG!T38+Bawana_RLNG!T38+Bawana_Spot!T38</f>
        <v>49.8804249451779</v>
      </c>
      <c r="P38" s="197">
        <f t="shared" si="4"/>
        <v>0.11957505482209996</v>
      </c>
      <c r="Q38" s="197">
        <f t="shared" si="5"/>
        <v>0.39955999999999481</v>
      </c>
    </row>
    <row r="39" spans="1:17">
      <c r="A39" s="33" t="s">
        <v>81</v>
      </c>
      <c r="B39" s="196">
        <f>PPCL_NG!I39+PPCL_Spot!I39+GT_NG!I39+GT_Spot!I39+Bawana_NG!I39+Bawana_RLNG!I39+Bawana_Spot!I39</f>
        <v>99.61</v>
      </c>
      <c r="C39" s="196">
        <f>PPCL_NG!P39+PPCL_Spot!P39+GT_NG!P39+GT_Spot!P39+Bawana_NG!P39+Bawana_RLNG!P39+Bawana_Spot!P39</f>
        <v>99.31642128445651</v>
      </c>
      <c r="D39" s="197">
        <f t="shared" si="0"/>
        <v>0.29357871554348947</v>
      </c>
      <c r="E39" s="196">
        <f>PPCL_NG!J39+PPCL_Spot!J39+GT_NG!J39+GT_Spot!J39+Bawana_NG!J39+Bawana_RLNG!J39+Bawana_Spot!J39</f>
        <v>45</v>
      </c>
      <c r="F39" s="196">
        <f>PPCL_NG!Q39+PPCL_Spot!Q39+GT_NG!Q39+GT_Spot!Q39+Bawana_NG!Q39+Bawana_RLNG!Q39+Bawana_Spot!Q39</f>
        <v>44.839524023697855</v>
      </c>
      <c r="G39" s="197">
        <f t="shared" si="1"/>
        <v>0.16047597630214483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5.8398318110754541</v>
      </c>
      <c r="J39" s="197">
        <f t="shared" si="2"/>
        <v>1.6818892454573131E-4</v>
      </c>
      <c r="K39" s="196">
        <f>PPCL_NG!L39+PPCL_Spot!L39+GT_NG!L39+GT_Spot!L39+Bawana_NG!L39+Bawana_RLNG!L39+Bawana_Spot!L39</f>
        <v>23</v>
      </c>
      <c r="L39" s="196">
        <f>PPCL_NG!S39+PPCL_Spot!S39+GT_NG!S39+GT_Spot!S39+Bawana_NG!S39+Bawana_RLNG!S39+Bawana_Spot!S39</f>
        <v>22.964687612112236</v>
      </c>
      <c r="M39" s="197">
        <f t="shared" si="3"/>
        <v>3.5312387887763919E-2</v>
      </c>
      <c r="N39" s="196">
        <f>PPCL_NG!M39+PPCL_Spot!M39+GT_NG!M39+GT_Spot!M39+Bawana_NG!M39+Bawana_RLNG!M39+Bawana_Spot!M39</f>
        <v>69.61</v>
      </c>
      <c r="O39" s="196">
        <f>PPCL_NG!T39+PPCL_Spot!T39+GT_NG!T39+GT_Spot!T39+Bawana_NG!T39+Bawana_RLNG!T39+Bawana_Spot!T39</f>
        <v>69.400305268657945</v>
      </c>
      <c r="P39" s="197">
        <f t="shared" si="4"/>
        <v>0.2096947313420543</v>
      </c>
      <c r="Q39" s="197">
        <f t="shared" si="5"/>
        <v>0.69922999999999824</v>
      </c>
    </row>
    <row r="40" spans="1:17">
      <c r="A40" s="33" t="s">
        <v>82</v>
      </c>
      <c r="B40" s="196">
        <f>PPCL_NG!I40+PPCL_Spot!I40+GT_NG!I40+GT_Spot!I40+Bawana_NG!I40+Bawana_RLNG!I40+Bawana_Spot!I40</f>
        <v>99.61</v>
      </c>
      <c r="C40" s="196">
        <f>PPCL_NG!P40+PPCL_Spot!P40+GT_NG!P40+GT_Spot!P40+Bawana_NG!P40+Bawana_RLNG!P40+Bawana_Spot!P40</f>
        <v>99.31642128445651</v>
      </c>
      <c r="D40" s="197">
        <f t="shared" si="0"/>
        <v>0.29357871554348947</v>
      </c>
      <c r="E40" s="196">
        <f>PPCL_NG!J40+PPCL_Spot!J40+GT_NG!J40+GT_Spot!J40+Bawana_NG!J40+Bawana_RLNG!J40+Bawana_Spot!J40</f>
        <v>45</v>
      </c>
      <c r="F40" s="196">
        <f>PPCL_NG!Q40+PPCL_Spot!Q40+GT_NG!Q40+GT_Spot!Q40+Bawana_NG!Q40+Bawana_RLNG!Q40+Bawana_Spot!Q40</f>
        <v>44.839524023697855</v>
      </c>
      <c r="G40" s="197">
        <f t="shared" si="1"/>
        <v>0.16047597630214483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5.8398318110754541</v>
      </c>
      <c r="J40" s="197">
        <f t="shared" si="2"/>
        <v>1.6818892454573131E-4</v>
      </c>
      <c r="K40" s="196">
        <f>PPCL_NG!L40+PPCL_Spot!L40+GT_NG!L40+GT_Spot!L40+Bawana_NG!L40+Bawana_RLNG!L40+Bawana_Spot!L40</f>
        <v>23</v>
      </c>
      <c r="L40" s="196">
        <f>PPCL_NG!S40+PPCL_Spot!S40+GT_NG!S40+GT_Spot!S40+Bawana_NG!S40+Bawana_RLNG!S40+Bawana_Spot!S40</f>
        <v>22.964687612112236</v>
      </c>
      <c r="M40" s="197">
        <f t="shared" si="3"/>
        <v>3.5312387887763919E-2</v>
      </c>
      <c r="N40" s="196">
        <f>PPCL_NG!M40+PPCL_Spot!M40+GT_NG!M40+GT_Spot!M40+Bawana_NG!M40+Bawana_RLNG!M40+Bawana_Spot!M40</f>
        <v>69.61</v>
      </c>
      <c r="O40" s="196">
        <f>PPCL_NG!T40+PPCL_Spot!T40+GT_NG!T40+GT_Spot!T40+Bawana_NG!T40+Bawana_RLNG!T40+Bawana_Spot!T40</f>
        <v>69.400305268657945</v>
      </c>
      <c r="P40" s="197">
        <f t="shared" si="4"/>
        <v>0.2096947313420543</v>
      </c>
      <c r="Q40" s="197">
        <f t="shared" si="5"/>
        <v>0.69922999999999824</v>
      </c>
    </row>
    <row r="41" spans="1:17">
      <c r="A41" s="33" t="s">
        <v>83</v>
      </c>
      <c r="B41" s="196">
        <f>PPCL_NG!I41+PPCL_Spot!I41+GT_NG!I41+GT_Spot!I41+Bawana_NG!I41+Bawana_RLNG!I41+Bawana_Spot!I41</f>
        <v>99.61</v>
      </c>
      <c r="C41" s="196">
        <f>PPCL_NG!P41+PPCL_Spot!P41+GT_NG!P41+GT_Spot!P41+Bawana_NG!P41+Bawana_RLNG!P41+Bawana_Spot!P41</f>
        <v>99.31642128445651</v>
      </c>
      <c r="D41" s="197">
        <f t="shared" si="0"/>
        <v>0.29357871554348947</v>
      </c>
      <c r="E41" s="196">
        <f>PPCL_NG!J41+PPCL_Spot!J41+GT_NG!J41+GT_Spot!J41+Bawana_NG!J41+Bawana_RLNG!J41+Bawana_Spot!J41</f>
        <v>45</v>
      </c>
      <c r="F41" s="196">
        <f>PPCL_NG!Q41+PPCL_Spot!Q41+GT_NG!Q41+GT_Spot!Q41+Bawana_NG!Q41+Bawana_RLNG!Q41+Bawana_Spot!Q41</f>
        <v>44.839524023697855</v>
      </c>
      <c r="G41" s="197">
        <f t="shared" si="1"/>
        <v>0.16047597630214483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5.8398318110754541</v>
      </c>
      <c r="J41" s="197">
        <f t="shared" si="2"/>
        <v>1.6818892454573131E-4</v>
      </c>
      <c r="K41" s="196">
        <f>PPCL_NG!L41+PPCL_Spot!L41+GT_NG!L41+GT_Spot!L41+Bawana_NG!L41+Bawana_RLNG!L41+Bawana_Spot!L41</f>
        <v>23</v>
      </c>
      <c r="L41" s="196">
        <f>PPCL_NG!S41+PPCL_Spot!S41+GT_NG!S41+GT_Spot!S41+Bawana_NG!S41+Bawana_RLNG!S41+Bawana_Spot!S41</f>
        <v>22.964687612112236</v>
      </c>
      <c r="M41" s="197">
        <f t="shared" si="3"/>
        <v>3.5312387887763919E-2</v>
      </c>
      <c r="N41" s="196">
        <f>PPCL_NG!M41+PPCL_Spot!M41+GT_NG!M41+GT_Spot!M41+Bawana_NG!M41+Bawana_RLNG!M41+Bawana_Spot!M41</f>
        <v>69.61</v>
      </c>
      <c r="O41" s="196">
        <f>PPCL_NG!T41+PPCL_Spot!T41+GT_NG!T41+GT_Spot!T41+Bawana_NG!T41+Bawana_RLNG!T41+Bawana_Spot!T41</f>
        <v>69.400305268657945</v>
      </c>
      <c r="P41" s="197">
        <f t="shared" si="4"/>
        <v>0.2096947313420543</v>
      </c>
      <c r="Q41" s="197">
        <f t="shared" si="5"/>
        <v>0.69922999999999824</v>
      </c>
    </row>
    <row r="42" spans="1:17">
      <c r="A42" s="33" t="s">
        <v>84</v>
      </c>
      <c r="B42" s="196">
        <f>PPCL_NG!I42+PPCL_Spot!I42+GT_NG!I42+GT_Spot!I42+Bawana_NG!I42+Bawana_RLNG!I42+Bawana_Spot!I42</f>
        <v>99.61</v>
      </c>
      <c r="C42" s="196">
        <f>PPCL_NG!P42+PPCL_Spot!P42+GT_NG!P42+GT_Spot!P42+Bawana_NG!P42+Bawana_RLNG!P42+Bawana_Spot!P42</f>
        <v>99.31642128445651</v>
      </c>
      <c r="D42" s="197">
        <f t="shared" si="0"/>
        <v>0.29357871554348947</v>
      </c>
      <c r="E42" s="196">
        <f>PPCL_NG!J42+PPCL_Spot!J42+GT_NG!J42+GT_Spot!J42+Bawana_NG!J42+Bawana_RLNG!J42+Bawana_Spot!J42</f>
        <v>45</v>
      </c>
      <c r="F42" s="196">
        <f>PPCL_NG!Q42+PPCL_Spot!Q42+GT_NG!Q42+GT_Spot!Q42+Bawana_NG!Q42+Bawana_RLNG!Q42+Bawana_Spot!Q42</f>
        <v>44.839524023697855</v>
      </c>
      <c r="G42" s="197">
        <f t="shared" si="1"/>
        <v>0.16047597630214483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5.8398318110754541</v>
      </c>
      <c r="J42" s="197">
        <f t="shared" si="2"/>
        <v>1.6818892454573131E-4</v>
      </c>
      <c r="K42" s="196">
        <f>PPCL_NG!L42+PPCL_Spot!L42+GT_NG!L42+GT_Spot!L42+Bawana_NG!L42+Bawana_RLNG!L42+Bawana_Spot!L42</f>
        <v>23</v>
      </c>
      <c r="L42" s="196">
        <f>PPCL_NG!S42+PPCL_Spot!S42+GT_NG!S42+GT_Spot!S42+Bawana_NG!S42+Bawana_RLNG!S42+Bawana_Spot!S42</f>
        <v>22.964687612112236</v>
      </c>
      <c r="M42" s="197">
        <f t="shared" si="3"/>
        <v>3.5312387887763919E-2</v>
      </c>
      <c r="N42" s="196">
        <f>PPCL_NG!M42+PPCL_Spot!M42+GT_NG!M42+GT_Spot!M42+Bawana_NG!M42+Bawana_RLNG!M42+Bawana_Spot!M42</f>
        <v>69.61</v>
      </c>
      <c r="O42" s="196">
        <f>PPCL_NG!T42+PPCL_Spot!T42+GT_NG!T42+GT_Spot!T42+Bawana_NG!T42+Bawana_RLNG!T42+Bawana_Spot!T42</f>
        <v>69.400305268657945</v>
      </c>
      <c r="P42" s="197">
        <f t="shared" si="4"/>
        <v>0.2096947313420543</v>
      </c>
      <c r="Q42" s="197">
        <f t="shared" si="5"/>
        <v>0.69922999999999824</v>
      </c>
    </row>
    <row r="43" spans="1:17">
      <c r="A43" s="33" t="s">
        <v>85</v>
      </c>
      <c r="B43" s="196">
        <f>PPCL_NG!I43+PPCL_Spot!I43+GT_NG!I43+GT_Spot!I43+Bawana_NG!I43+Bawana_RLNG!I43+Bawana_Spot!I43</f>
        <v>99.61</v>
      </c>
      <c r="C43" s="196">
        <f>PPCL_NG!P43+PPCL_Spot!P43+GT_NG!P43+GT_Spot!P43+Bawana_NG!P43+Bawana_RLNG!P43+Bawana_Spot!P43</f>
        <v>99.31642128445651</v>
      </c>
      <c r="D43" s="197">
        <f t="shared" si="0"/>
        <v>0.29357871554348947</v>
      </c>
      <c r="E43" s="196">
        <f>PPCL_NG!J43+PPCL_Spot!J43+GT_NG!J43+GT_Spot!J43+Bawana_NG!J43+Bawana_RLNG!J43+Bawana_Spot!J43</f>
        <v>45</v>
      </c>
      <c r="F43" s="196">
        <f>PPCL_NG!Q43+PPCL_Spot!Q43+GT_NG!Q43+GT_Spot!Q43+Bawana_NG!Q43+Bawana_RLNG!Q43+Bawana_Spot!Q43</f>
        <v>44.839524023697855</v>
      </c>
      <c r="G43" s="197">
        <f t="shared" si="1"/>
        <v>0.16047597630214483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5.8398318110754541</v>
      </c>
      <c r="J43" s="197">
        <f t="shared" si="2"/>
        <v>1.6818892454573131E-4</v>
      </c>
      <c r="K43" s="196">
        <f>PPCL_NG!L43+PPCL_Spot!L43+GT_NG!L43+GT_Spot!L43+Bawana_NG!L43+Bawana_RLNG!L43+Bawana_Spot!L43</f>
        <v>23</v>
      </c>
      <c r="L43" s="196">
        <f>PPCL_NG!S43+PPCL_Spot!S43+GT_NG!S43+GT_Spot!S43+Bawana_NG!S43+Bawana_RLNG!S43+Bawana_Spot!S43</f>
        <v>22.964687612112236</v>
      </c>
      <c r="M43" s="197">
        <f t="shared" si="3"/>
        <v>3.5312387887763919E-2</v>
      </c>
      <c r="N43" s="196">
        <f>PPCL_NG!M43+PPCL_Spot!M43+GT_NG!M43+GT_Spot!M43+Bawana_NG!M43+Bawana_RLNG!M43+Bawana_Spot!M43</f>
        <v>69.61</v>
      </c>
      <c r="O43" s="196">
        <f>PPCL_NG!T43+PPCL_Spot!T43+GT_NG!T43+GT_Spot!T43+Bawana_NG!T43+Bawana_RLNG!T43+Bawana_Spot!T43</f>
        <v>69.400305268657945</v>
      </c>
      <c r="P43" s="197">
        <f t="shared" si="4"/>
        <v>0.2096947313420543</v>
      </c>
      <c r="Q43" s="197">
        <f t="shared" si="5"/>
        <v>0.69922999999999824</v>
      </c>
    </row>
    <row r="44" spans="1:17">
      <c r="A44" s="33" t="s">
        <v>86</v>
      </c>
      <c r="B44" s="196">
        <f>PPCL_NG!I44+PPCL_Spot!I44+GT_NG!I44+GT_Spot!I44+Bawana_NG!I44+Bawana_RLNG!I44+Bawana_Spot!I44</f>
        <v>99.61</v>
      </c>
      <c r="C44" s="196">
        <f>PPCL_NG!P44+PPCL_Spot!P44+GT_NG!P44+GT_Spot!P44+Bawana_NG!P44+Bawana_RLNG!P44+Bawana_Spot!P44</f>
        <v>99.31642128445651</v>
      </c>
      <c r="D44" s="197">
        <f t="shared" si="0"/>
        <v>0.29357871554348947</v>
      </c>
      <c r="E44" s="196">
        <f>PPCL_NG!J44+PPCL_Spot!J44+GT_NG!J44+GT_Spot!J44+Bawana_NG!J44+Bawana_RLNG!J44+Bawana_Spot!J44</f>
        <v>45</v>
      </c>
      <c r="F44" s="196">
        <f>PPCL_NG!Q44+PPCL_Spot!Q44+GT_NG!Q44+GT_Spot!Q44+Bawana_NG!Q44+Bawana_RLNG!Q44+Bawana_Spot!Q44</f>
        <v>44.839524023697855</v>
      </c>
      <c r="G44" s="197">
        <f t="shared" si="1"/>
        <v>0.16047597630214483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5.8398318110754541</v>
      </c>
      <c r="J44" s="197">
        <f t="shared" si="2"/>
        <v>1.6818892454573131E-4</v>
      </c>
      <c r="K44" s="196">
        <f>PPCL_NG!L44+PPCL_Spot!L44+GT_NG!L44+GT_Spot!L44+Bawana_NG!L44+Bawana_RLNG!L44+Bawana_Spot!L44</f>
        <v>23</v>
      </c>
      <c r="L44" s="196">
        <f>PPCL_NG!S44+PPCL_Spot!S44+GT_NG!S44+GT_Spot!S44+Bawana_NG!S44+Bawana_RLNG!S44+Bawana_Spot!S44</f>
        <v>22.964687612112236</v>
      </c>
      <c r="M44" s="197">
        <f t="shared" si="3"/>
        <v>3.5312387887763919E-2</v>
      </c>
      <c r="N44" s="196">
        <f>PPCL_NG!M44+PPCL_Spot!M44+GT_NG!M44+GT_Spot!M44+Bawana_NG!M44+Bawana_RLNG!M44+Bawana_Spot!M44</f>
        <v>69.61</v>
      </c>
      <c r="O44" s="196">
        <f>PPCL_NG!T44+PPCL_Spot!T44+GT_NG!T44+GT_Spot!T44+Bawana_NG!T44+Bawana_RLNG!T44+Bawana_Spot!T44</f>
        <v>69.400305268657945</v>
      </c>
      <c r="P44" s="197">
        <f t="shared" si="4"/>
        <v>0.2096947313420543</v>
      </c>
      <c r="Q44" s="197">
        <f t="shared" si="5"/>
        <v>0.69922999999999824</v>
      </c>
    </row>
    <row r="45" spans="1:17">
      <c r="A45" s="33" t="s">
        <v>87</v>
      </c>
      <c r="B45" s="196">
        <f>PPCL_NG!I45+PPCL_Spot!I45+GT_NG!I45+GT_Spot!I45+Bawana_NG!I45+Bawana_RLNG!I45+Bawana_Spot!I45</f>
        <v>99.61</v>
      </c>
      <c r="C45" s="196">
        <f>PPCL_NG!P45+PPCL_Spot!P45+GT_NG!P45+GT_Spot!P45+Bawana_NG!P45+Bawana_RLNG!P45+Bawana_Spot!P45</f>
        <v>99.31642128445651</v>
      </c>
      <c r="D45" s="197">
        <f t="shared" si="0"/>
        <v>0.29357871554348947</v>
      </c>
      <c r="E45" s="196">
        <f>PPCL_NG!J45+PPCL_Spot!J45+GT_NG!J45+GT_Spot!J45+Bawana_NG!J45+Bawana_RLNG!J45+Bawana_Spot!J45</f>
        <v>45</v>
      </c>
      <c r="F45" s="196">
        <f>PPCL_NG!Q45+PPCL_Spot!Q45+GT_NG!Q45+GT_Spot!Q45+Bawana_NG!Q45+Bawana_RLNG!Q45+Bawana_Spot!Q45</f>
        <v>44.839524023697855</v>
      </c>
      <c r="G45" s="197">
        <f t="shared" si="1"/>
        <v>0.16047597630214483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5.8398318110754541</v>
      </c>
      <c r="J45" s="197">
        <f t="shared" si="2"/>
        <v>1.6818892454573131E-4</v>
      </c>
      <c r="K45" s="196">
        <f>PPCL_NG!L45+PPCL_Spot!L45+GT_NG!L45+GT_Spot!L45+Bawana_NG!L45+Bawana_RLNG!L45+Bawana_Spot!L45</f>
        <v>23</v>
      </c>
      <c r="L45" s="196">
        <f>PPCL_NG!S45+PPCL_Spot!S45+GT_NG!S45+GT_Spot!S45+Bawana_NG!S45+Bawana_RLNG!S45+Bawana_Spot!S45</f>
        <v>22.964687612112236</v>
      </c>
      <c r="M45" s="197">
        <f t="shared" si="3"/>
        <v>3.5312387887763919E-2</v>
      </c>
      <c r="N45" s="196">
        <f>PPCL_NG!M45+PPCL_Spot!M45+GT_NG!M45+GT_Spot!M45+Bawana_NG!M45+Bawana_RLNG!M45+Bawana_Spot!M45</f>
        <v>69.61</v>
      </c>
      <c r="O45" s="196">
        <f>PPCL_NG!T45+PPCL_Spot!T45+GT_NG!T45+GT_Spot!T45+Bawana_NG!T45+Bawana_RLNG!T45+Bawana_Spot!T45</f>
        <v>69.400305268657945</v>
      </c>
      <c r="P45" s="197">
        <f t="shared" si="4"/>
        <v>0.2096947313420543</v>
      </c>
      <c r="Q45" s="197">
        <f t="shared" si="5"/>
        <v>0.69922999999999824</v>
      </c>
    </row>
    <row r="46" spans="1:17">
      <c r="A46" s="33" t="s">
        <v>88</v>
      </c>
      <c r="B46" s="196">
        <f>PPCL_NG!I46+PPCL_Spot!I46+GT_NG!I46+GT_Spot!I46+Bawana_NG!I46+Bawana_RLNG!I46+Bawana_Spot!I46</f>
        <v>99.61</v>
      </c>
      <c r="C46" s="196">
        <f>PPCL_NG!P46+PPCL_Spot!P46+GT_NG!P46+GT_Spot!P46+Bawana_NG!P46+Bawana_RLNG!P46+Bawana_Spot!P46</f>
        <v>99.31642128445651</v>
      </c>
      <c r="D46" s="197">
        <f t="shared" si="0"/>
        <v>0.29357871554348947</v>
      </c>
      <c r="E46" s="196">
        <f>PPCL_NG!J46+PPCL_Spot!J46+GT_NG!J46+GT_Spot!J46+Bawana_NG!J46+Bawana_RLNG!J46+Bawana_Spot!J46</f>
        <v>45</v>
      </c>
      <c r="F46" s="196">
        <f>PPCL_NG!Q46+PPCL_Spot!Q46+GT_NG!Q46+GT_Spot!Q46+Bawana_NG!Q46+Bawana_RLNG!Q46+Bawana_Spot!Q46</f>
        <v>44.839524023697855</v>
      </c>
      <c r="G46" s="197">
        <f t="shared" si="1"/>
        <v>0.16047597630214483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5.8398318110754541</v>
      </c>
      <c r="J46" s="197">
        <f t="shared" si="2"/>
        <v>1.6818892454573131E-4</v>
      </c>
      <c r="K46" s="196">
        <f>PPCL_NG!L46+PPCL_Spot!L46+GT_NG!L46+GT_Spot!L46+Bawana_NG!L46+Bawana_RLNG!L46+Bawana_Spot!L46</f>
        <v>23</v>
      </c>
      <c r="L46" s="196">
        <f>PPCL_NG!S46+PPCL_Spot!S46+GT_NG!S46+GT_Spot!S46+Bawana_NG!S46+Bawana_RLNG!S46+Bawana_Spot!S46</f>
        <v>22.964687612112236</v>
      </c>
      <c r="M46" s="197">
        <f t="shared" si="3"/>
        <v>3.5312387887763919E-2</v>
      </c>
      <c r="N46" s="196">
        <f>PPCL_NG!M46+PPCL_Spot!M46+GT_NG!M46+GT_Spot!M46+Bawana_NG!M46+Bawana_RLNG!M46+Bawana_Spot!M46</f>
        <v>69.61</v>
      </c>
      <c r="O46" s="196">
        <f>PPCL_NG!T46+PPCL_Spot!T46+GT_NG!T46+GT_Spot!T46+Bawana_NG!T46+Bawana_RLNG!T46+Bawana_Spot!T46</f>
        <v>69.400305268657945</v>
      </c>
      <c r="P46" s="197">
        <f t="shared" si="4"/>
        <v>0.2096947313420543</v>
      </c>
      <c r="Q46" s="197">
        <f t="shared" si="5"/>
        <v>0.69922999999999824</v>
      </c>
    </row>
    <row r="47" spans="1:17">
      <c r="A47" s="33" t="s">
        <v>89</v>
      </c>
      <c r="B47" s="196">
        <f>PPCL_NG!I47+PPCL_Spot!I47+GT_NG!I47+GT_Spot!I47+Bawana_NG!I47+Bawana_RLNG!I47+Bawana_Spot!I47</f>
        <v>84</v>
      </c>
      <c r="C47" s="196">
        <f>PPCL_NG!P47+PPCL_Spot!P47+GT_NG!P47+GT_Spot!P47+Bawana_NG!P47+Bawana_RLNG!P47+Bawana_Spot!P47</f>
        <v>83.709289999999996</v>
      </c>
      <c r="D47" s="197">
        <f t="shared" si="0"/>
        <v>0.29071000000000424</v>
      </c>
      <c r="E47" s="196">
        <f>PPCL_NG!J47+PPCL_Spot!J47+GT_NG!J47+GT_Spot!J47+Bawana_NG!J47+Bawana_RLNG!J47+Bawana_Spot!J47</f>
        <v>45</v>
      </c>
      <c r="F47" s="196">
        <f>PPCL_NG!Q47+PPCL_Spot!Q47+GT_NG!Q47+GT_Spot!Q47+Bawana_NG!Q47+Bawana_RLNG!Q47+Bawana_Spot!Q47</f>
        <v>44.840820000000001</v>
      </c>
      <c r="G47" s="197">
        <f t="shared" si="1"/>
        <v>0.15917999999999921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17.87</v>
      </c>
      <c r="L47" s="196">
        <f>PPCL_NG!S47+PPCL_Spot!S47+GT_NG!S47+GT_Spot!S47+Bawana_NG!S47+Bawana_RLNG!S47+Bawana_Spot!S47</f>
        <v>17.835350000000002</v>
      </c>
      <c r="M47" s="197">
        <f t="shared" si="3"/>
        <v>3.4649999999999181E-2</v>
      </c>
      <c r="N47" s="196">
        <f>PPCL_NG!M47+PPCL_Spot!M47+GT_NG!M47+GT_Spot!M47+Bawana_NG!M47+Bawana_RLNG!M47+Bawana_Spot!M47</f>
        <v>53.29</v>
      </c>
      <c r="O47" s="196">
        <f>PPCL_NG!T47+PPCL_Spot!T47+GT_NG!T47+GT_Spot!T47+Bawana_NG!T47+Bawana_RLNG!T47+Bawana_Spot!T47</f>
        <v>53.08231</v>
      </c>
      <c r="P47" s="197">
        <f t="shared" si="4"/>
        <v>0.20768999999999949</v>
      </c>
      <c r="Q47" s="197">
        <f t="shared" si="5"/>
        <v>0.69223000000000212</v>
      </c>
    </row>
    <row r="48" spans="1:17">
      <c r="A48" s="33" t="s">
        <v>90</v>
      </c>
      <c r="B48" s="196">
        <f>PPCL_NG!I48+PPCL_Spot!I48+GT_NG!I48+GT_Spot!I48+Bawana_NG!I48+Bawana_RLNG!I48+Bawana_Spot!I48</f>
        <v>84</v>
      </c>
      <c r="C48" s="196">
        <f>PPCL_NG!P48+PPCL_Spot!P48+GT_NG!P48+GT_Spot!P48+Bawana_NG!P48+Bawana_RLNG!P48+Bawana_Spot!P48</f>
        <v>83.709289999999996</v>
      </c>
      <c r="D48" s="197">
        <f t="shared" si="0"/>
        <v>0.29071000000000424</v>
      </c>
      <c r="E48" s="196">
        <f>PPCL_NG!J48+PPCL_Spot!J48+GT_NG!J48+GT_Spot!J48+Bawana_NG!J48+Bawana_RLNG!J48+Bawana_Spot!J48</f>
        <v>45</v>
      </c>
      <c r="F48" s="196">
        <f>PPCL_NG!Q48+PPCL_Spot!Q48+GT_NG!Q48+GT_Spot!Q48+Bawana_NG!Q48+Bawana_RLNG!Q48+Bawana_Spot!Q48</f>
        <v>44.840820000000001</v>
      </c>
      <c r="G48" s="197">
        <f t="shared" si="1"/>
        <v>0.15917999999999921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17.87</v>
      </c>
      <c r="L48" s="196">
        <f>PPCL_NG!S48+PPCL_Spot!S48+GT_NG!S48+GT_Spot!S48+Bawana_NG!S48+Bawana_RLNG!S48+Bawana_Spot!S48</f>
        <v>17.835350000000002</v>
      </c>
      <c r="M48" s="197">
        <f t="shared" si="3"/>
        <v>3.4649999999999181E-2</v>
      </c>
      <c r="N48" s="196">
        <f>PPCL_NG!M48+PPCL_Spot!M48+GT_NG!M48+GT_Spot!M48+Bawana_NG!M48+Bawana_RLNG!M48+Bawana_Spot!M48</f>
        <v>53.29</v>
      </c>
      <c r="O48" s="196">
        <f>PPCL_NG!T48+PPCL_Spot!T48+GT_NG!T48+GT_Spot!T48+Bawana_NG!T48+Bawana_RLNG!T48+Bawana_Spot!T48</f>
        <v>53.08231</v>
      </c>
      <c r="P48" s="197">
        <f t="shared" si="4"/>
        <v>0.20768999999999949</v>
      </c>
      <c r="Q48" s="197">
        <f t="shared" si="5"/>
        <v>0.69223000000000212</v>
      </c>
    </row>
    <row r="49" spans="1:17">
      <c r="A49" s="33" t="s">
        <v>91</v>
      </c>
      <c r="B49" s="196">
        <f>PPCL_NG!I49+PPCL_Spot!I49+GT_NG!I49+GT_Spot!I49+Bawana_NG!I49+Bawana_RLNG!I49+Bawana_Spot!I49</f>
        <v>84</v>
      </c>
      <c r="C49" s="196">
        <f>PPCL_NG!P49+PPCL_Spot!P49+GT_NG!P49+GT_Spot!P49+Bawana_NG!P49+Bawana_RLNG!P49+Bawana_Spot!P49</f>
        <v>83.709289999999996</v>
      </c>
      <c r="D49" s="197">
        <f t="shared" si="0"/>
        <v>0.29071000000000424</v>
      </c>
      <c r="E49" s="196">
        <f>PPCL_NG!J49+PPCL_Spot!J49+GT_NG!J49+GT_Spot!J49+Bawana_NG!J49+Bawana_RLNG!J49+Bawana_Spot!J49</f>
        <v>45</v>
      </c>
      <c r="F49" s="196">
        <f>PPCL_NG!Q49+PPCL_Spot!Q49+GT_NG!Q49+GT_Spot!Q49+Bawana_NG!Q49+Bawana_RLNG!Q49+Bawana_Spot!Q49</f>
        <v>44.840820000000001</v>
      </c>
      <c r="G49" s="197">
        <f t="shared" si="1"/>
        <v>0.15917999999999921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17.87</v>
      </c>
      <c r="L49" s="196">
        <f>PPCL_NG!S49+PPCL_Spot!S49+GT_NG!S49+GT_Spot!S49+Bawana_NG!S49+Bawana_RLNG!S49+Bawana_Spot!S49</f>
        <v>17.835350000000002</v>
      </c>
      <c r="M49" s="197">
        <f t="shared" si="3"/>
        <v>3.4649999999999181E-2</v>
      </c>
      <c r="N49" s="196">
        <f>PPCL_NG!M49+PPCL_Spot!M49+GT_NG!M49+GT_Spot!M49+Bawana_NG!M49+Bawana_RLNG!M49+Bawana_Spot!M49</f>
        <v>53.29</v>
      </c>
      <c r="O49" s="196">
        <f>PPCL_NG!T49+PPCL_Spot!T49+GT_NG!T49+GT_Spot!T49+Bawana_NG!T49+Bawana_RLNG!T49+Bawana_Spot!T49</f>
        <v>53.08231</v>
      </c>
      <c r="P49" s="197">
        <f t="shared" si="4"/>
        <v>0.20768999999999949</v>
      </c>
      <c r="Q49" s="197">
        <f t="shared" si="5"/>
        <v>0.69223000000000212</v>
      </c>
    </row>
    <row r="50" spans="1:17">
      <c r="A50" s="33" t="s">
        <v>92</v>
      </c>
      <c r="B50" s="196">
        <f>PPCL_NG!I50+PPCL_Spot!I50+GT_NG!I50+GT_Spot!I50+Bawana_NG!I50+Bawana_RLNG!I50+Bawana_Spot!I50</f>
        <v>84</v>
      </c>
      <c r="C50" s="196">
        <f>PPCL_NG!P50+PPCL_Spot!P50+GT_NG!P50+GT_Spot!P50+Bawana_NG!P50+Bawana_RLNG!P50+Bawana_Spot!P50</f>
        <v>83.709289999999996</v>
      </c>
      <c r="D50" s="197">
        <f t="shared" si="0"/>
        <v>0.29071000000000424</v>
      </c>
      <c r="E50" s="196">
        <f>PPCL_NG!J50+PPCL_Spot!J50+GT_NG!J50+GT_Spot!J50+Bawana_NG!J50+Bawana_RLNG!J50+Bawana_Spot!J50</f>
        <v>45</v>
      </c>
      <c r="F50" s="196">
        <f>PPCL_NG!Q50+PPCL_Spot!Q50+GT_NG!Q50+GT_Spot!Q50+Bawana_NG!Q50+Bawana_RLNG!Q50+Bawana_Spot!Q50</f>
        <v>44.840820000000001</v>
      </c>
      <c r="G50" s="197">
        <f t="shared" si="1"/>
        <v>0.15917999999999921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17.87</v>
      </c>
      <c r="L50" s="196">
        <f>PPCL_NG!S50+PPCL_Spot!S50+GT_NG!S50+GT_Spot!S50+Bawana_NG!S50+Bawana_RLNG!S50+Bawana_Spot!S50</f>
        <v>17.835350000000002</v>
      </c>
      <c r="M50" s="197">
        <f t="shared" si="3"/>
        <v>3.4649999999999181E-2</v>
      </c>
      <c r="N50" s="196">
        <f>PPCL_NG!M50+PPCL_Spot!M50+GT_NG!M50+GT_Spot!M50+Bawana_NG!M50+Bawana_RLNG!M50+Bawana_Spot!M50</f>
        <v>53.29</v>
      </c>
      <c r="O50" s="196">
        <f>PPCL_NG!T50+PPCL_Spot!T50+GT_NG!T50+GT_Spot!T50+Bawana_NG!T50+Bawana_RLNG!T50+Bawana_Spot!T50</f>
        <v>53.08231</v>
      </c>
      <c r="P50" s="197">
        <f t="shared" si="4"/>
        <v>0.20768999999999949</v>
      </c>
      <c r="Q50" s="197">
        <f t="shared" si="5"/>
        <v>0.69223000000000212</v>
      </c>
    </row>
    <row r="51" spans="1:17">
      <c r="A51" s="33" t="s">
        <v>93</v>
      </c>
      <c r="B51" s="196">
        <f>PPCL_NG!I51+PPCL_Spot!I51+GT_NG!I51+GT_Spot!I51+Bawana_NG!I51+Bawana_RLNG!I51+Bawana_Spot!I51</f>
        <v>84</v>
      </c>
      <c r="C51" s="196">
        <f>PPCL_NG!P51+PPCL_Spot!P51+GT_NG!P51+GT_Spot!P51+Bawana_NG!P51+Bawana_RLNG!P51+Bawana_Spot!P51</f>
        <v>83.709289999999996</v>
      </c>
      <c r="D51" s="197">
        <f t="shared" si="0"/>
        <v>0.29071000000000424</v>
      </c>
      <c r="E51" s="196">
        <f>PPCL_NG!J51+PPCL_Spot!J51+GT_NG!J51+GT_Spot!J51+Bawana_NG!J51+Bawana_RLNG!J51+Bawana_Spot!J51</f>
        <v>45</v>
      </c>
      <c r="F51" s="196">
        <f>PPCL_NG!Q51+PPCL_Spot!Q51+GT_NG!Q51+GT_Spot!Q51+Bawana_NG!Q51+Bawana_RLNG!Q51+Bawana_Spot!Q51</f>
        <v>44.840820000000001</v>
      </c>
      <c r="G51" s="197">
        <f t="shared" si="1"/>
        <v>0.15917999999999921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</v>
      </c>
      <c r="J51" s="197">
        <f t="shared" si="2"/>
        <v>0</v>
      </c>
      <c r="K51" s="196">
        <f>PPCL_NG!L51+PPCL_Spot!L51+GT_NG!L51+GT_Spot!L51+Bawana_NG!L51+Bawana_RLNG!L51+Bawana_Spot!L51</f>
        <v>20</v>
      </c>
      <c r="L51" s="196">
        <f>PPCL_NG!S51+PPCL_Spot!S51+GT_NG!S51+GT_Spot!S51+Bawana_NG!S51+Bawana_RLNG!S51+Bawana_Spot!S51</f>
        <v>19.965350000000001</v>
      </c>
      <c r="M51" s="197">
        <f t="shared" si="3"/>
        <v>3.4649999999999181E-2</v>
      </c>
      <c r="N51" s="196">
        <f>PPCL_NG!M51+PPCL_Spot!M51+GT_NG!M51+GT_Spot!M51+Bawana_NG!M51+Bawana_RLNG!M51+Bawana_Spot!M51</f>
        <v>51.16</v>
      </c>
      <c r="O51" s="196">
        <f>PPCL_NG!T51+PPCL_Spot!T51+GT_NG!T51+GT_Spot!T51+Bawana_NG!T51+Bawana_RLNG!T51+Bawana_Spot!T51</f>
        <v>50.952309999999997</v>
      </c>
      <c r="P51" s="197">
        <f t="shared" si="4"/>
        <v>0.20768999999999949</v>
      </c>
      <c r="Q51" s="197">
        <f t="shared" si="5"/>
        <v>0.69223000000000212</v>
      </c>
    </row>
    <row r="52" spans="1:17">
      <c r="A52" s="33" t="s">
        <v>94</v>
      </c>
      <c r="B52" s="196">
        <f>PPCL_NG!I52+PPCL_Spot!I52+GT_NG!I52+GT_Spot!I52+Bawana_NG!I52+Bawana_RLNG!I52+Bawana_Spot!I52</f>
        <v>84</v>
      </c>
      <c r="C52" s="196">
        <f>PPCL_NG!P52+PPCL_Spot!P52+GT_NG!P52+GT_Spot!P52+Bawana_NG!P52+Bawana_RLNG!P52+Bawana_Spot!P52</f>
        <v>83.709289999999996</v>
      </c>
      <c r="D52" s="197">
        <f t="shared" si="0"/>
        <v>0.29071000000000424</v>
      </c>
      <c r="E52" s="196">
        <f>PPCL_NG!J52+PPCL_Spot!J52+GT_NG!J52+GT_Spot!J52+Bawana_NG!J52+Bawana_RLNG!J52+Bawana_Spot!J52</f>
        <v>45</v>
      </c>
      <c r="F52" s="196">
        <f>PPCL_NG!Q52+PPCL_Spot!Q52+GT_NG!Q52+GT_Spot!Q52+Bawana_NG!Q52+Bawana_RLNG!Q52+Bawana_Spot!Q52</f>
        <v>44.840820000000001</v>
      </c>
      <c r="G52" s="197">
        <f t="shared" si="1"/>
        <v>0.15917999999999921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20</v>
      </c>
      <c r="L52" s="196">
        <f>PPCL_NG!S52+PPCL_Spot!S52+GT_NG!S52+GT_Spot!S52+Bawana_NG!S52+Bawana_RLNG!S52+Bawana_Spot!S52</f>
        <v>19.965350000000001</v>
      </c>
      <c r="M52" s="197">
        <f t="shared" si="3"/>
        <v>3.4649999999999181E-2</v>
      </c>
      <c r="N52" s="196">
        <f>PPCL_NG!M52+PPCL_Spot!M52+GT_NG!M52+GT_Spot!M52+Bawana_NG!M52+Bawana_RLNG!M52+Bawana_Spot!M52</f>
        <v>51.16</v>
      </c>
      <c r="O52" s="196">
        <f>PPCL_NG!T52+PPCL_Spot!T52+GT_NG!T52+GT_Spot!T52+Bawana_NG!T52+Bawana_RLNG!T52+Bawana_Spot!T52</f>
        <v>50.952309999999997</v>
      </c>
      <c r="P52" s="197">
        <f t="shared" si="4"/>
        <v>0.20768999999999949</v>
      </c>
      <c r="Q52" s="197">
        <f t="shared" si="5"/>
        <v>0.69223000000000212</v>
      </c>
    </row>
    <row r="53" spans="1:17">
      <c r="A53" s="33" t="s">
        <v>95</v>
      </c>
      <c r="B53" s="196">
        <f>PPCL_NG!I53+PPCL_Spot!I53+GT_NG!I53+GT_Spot!I53+Bawana_NG!I53+Bawana_RLNG!I53+Bawana_Spot!I53</f>
        <v>84</v>
      </c>
      <c r="C53" s="196">
        <f>PPCL_NG!P53+PPCL_Spot!P53+GT_NG!P53+GT_Spot!P53+Bawana_NG!P53+Bawana_RLNG!P53+Bawana_Spot!P53</f>
        <v>83.709289999999996</v>
      </c>
      <c r="D53" s="197">
        <f t="shared" si="0"/>
        <v>0.29071000000000424</v>
      </c>
      <c r="E53" s="196">
        <f>PPCL_NG!J53+PPCL_Spot!J53+GT_NG!J53+GT_Spot!J53+Bawana_NG!J53+Bawana_RLNG!J53+Bawana_Spot!J53</f>
        <v>45</v>
      </c>
      <c r="F53" s="196">
        <f>PPCL_NG!Q53+PPCL_Spot!Q53+GT_NG!Q53+GT_Spot!Q53+Bawana_NG!Q53+Bawana_RLNG!Q53+Bawana_Spot!Q53</f>
        <v>44.840820000000001</v>
      </c>
      <c r="G53" s="197">
        <f t="shared" si="1"/>
        <v>0.15917999999999921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20</v>
      </c>
      <c r="L53" s="196">
        <f>PPCL_NG!S53+PPCL_Spot!S53+GT_NG!S53+GT_Spot!S53+Bawana_NG!S53+Bawana_RLNG!S53+Bawana_Spot!S53</f>
        <v>19.965350000000001</v>
      </c>
      <c r="M53" s="197">
        <f t="shared" si="3"/>
        <v>3.4649999999999181E-2</v>
      </c>
      <c r="N53" s="196">
        <f>PPCL_NG!M53+PPCL_Spot!M53+GT_NG!M53+GT_Spot!M53+Bawana_NG!M53+Bawana_RLNG!M53+Bawana_Spot!M53</f>
        <v>51.16</v>
      </c>
      <c r="O53" s="196">
        <f>PPCL_NG!T53+PPCL_Spot!T53+GT_NG!T53+GT_Spot!T53+Bawana_NG!T53+Bawana_RLNG!T53+Bawana_Spot!T53</f>
        <v>50.952309999999997</v>
      </c>
      <c r="P53" s="197">
        <f t="shared" si="4"/>
        <v>0.20768999999999949</v>
      </c>
      <c r="Q53" s="197">
        <f t="shared" si="5"/>
        <v>0.69223000000000212</v>
      </c>
    </row>
    <row r="54" spans="1:17">
      <c r="A54" s="33" t="s">
        <v>96</v>
      </c>
      <c r="B54" s="196">
        <f>PPCL_NG!I54+PPCL_Spot!I54+GT_NG!I54+GT_Spot!I54+Bawana_NG!I54+Bawana_RLNG!I54+Bawana_Spot!I54</f>
        <v>84</v>
      </c>
      <c r="C54" s="196">
        <f>PPCL_NG!P54+PPCL_Spot!P54+GT_NG!P54+GT_Spot!P54+Bawana_NG!P54+Bawana_RLNG!P54+Bawana_Spot!P54</f>
        <v>83.709289999999996</v>
      </c>
      <c r="D54" s="197">
        <f t="shared" si="0"/>
        <v>0.29071000000000424</v>
      </c>
      <c r="E54" s="196">
        <f>PPCL_NG!J54+PPCL_Spot!J54+GT_NG!J54+GT_Spot!J54+Bawana_NG!J54+Bawana_RLNG!J54+Bawana_Spot!J54</f>
        <v>45</v>
      </c>
      <c r="F54" s="196">
        <f>PPCL_NG!Q54+PPCL_Spot!Q54+GT_NG!Q54+GT_Spot!Q54+Bawana_NG!Q54+Bawana_RLNG!Q54+Bawana_Spot!Q54</f>
        <v>44.840820000000001</v>
      </c>
      <c r="G54" s="197">
        <f t="shared" si="1"/>
        <v>0.15917999999999921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20</v>
      </c>
      <c r="L54" s="196">
        <f>PPCL_NG!S54+PPCL_Spot!S54+GT_NG!S54+GT_Spot!S54+Bawana_NG!S54+Bawana_RLNG!S54+Bawana_Spot!S54</f>
        <v>19.965350000000001</v>
      </c>
      <c r="M54" s="197">
        <f t="shared" si="3"/>
        <v>3.4649999999999181E-2</v>
      </c>
      <c r="N54" s="196">
        <f>PPCL_NG!M54+PPCL_Spot!M54+GT_NG!M54+GT_Spot!M54+Bawana_NG!M54+Bawana_RLNG!M54+Bawana_Spot!M54</f>
        <v>51.16</v>
      </c>
      <c r="O54" s="196">
        <f>PPCL_NG!T54+PPCL_Spot!T54+GT_NG!T54+GT_Spot!T54+Bawana_NG!T54+Bawana_RLNG!T54+Bawana_Spot!T54</f>
        <v>50.952309999999997</v>
      </c>
      <c r="P54" s="197">
        <f t="shared" si="4"/>
        <v>0.20768999999999949</v>
      </c>
      <c r="Q54" s="197">
        <f t="shared" si="5"/>
        <v>0.69223000000000212</v>
      </c>
    </row>
    <row r="55" spans="1:17">
      <c r="A55" s="33" t="s">
        <v>97</v>
      </c>
      <c r="B55" s="196">
        <f>PPCL_NG!I55+PPCL_Spot!I55+GT_NG!I55+GT_Spot!I55+Bawana_NG!I55+Bawana_RLNG!I55+Bawana_Spot!I55</f>
        <v>84</v>
      </c>
      <c r="C55" s="196">
        <f>PPCL_NG!P55+PPCL_Spot!P55+GT_NG!P55+GT_Spot!P55+Bawana_NG!P55+Bawana_RLNG!P55+Bawana_Spot!P55</f>
        <v>83.709289999999996</v>
      </c>
      <c r="D55" s="197">
        <f t="shared" si="0"/>
        <v>0.29071000000000424</v>
      </c>
      <c r="E55" s="196">
        <f>PPCL_NG!J55+PPCL_Spot!J55+GT_NG!J55+GT_Spot!J55+Bawana_NG!J55+Bawana_RLNG!J55+Bawana_Spot!J55</f>
        <v>45</v>
      </c>
      <c r="F55" s="196">
        <f>PPCL_NG!Q55+PPCL_Spot!Q55+GT_NG!Q55+GT_Spot!Q55+Bawana_NG!Q55+Bawana_RLNG!Q55+Bawana_Spot!Q55</f>
        <v>44.840820000000001</v>
      </c>
      <c r="G55" s="197">
        <f t="shared" si="1"/>
        <v>0.15917999999999921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20</v>
      </c>
      <c r="L55" s="196">
        <f>PPCL_NG!S55+PPCL_Spot!S55+GT_NG!S55+GT_Spot!S55+Bawana_NG!S55+Bawana_RLNG!S55+Bawana_Spot!S55</f>
        <v>19.965350000000001</v>
      </c>
      <c r="M55" s="197">
        <f t="shared" si="3"/>
        <v>3.4649999999999181E-2</v>
      </c>
      <c r="N55" s="196">
        <f>PPCL_NG!M55+PPCL_Spot!M55+GT_NG!M55+GT_Spot!M55+Bawana_NG!M55+Bawana_RLNG!M55+Bawana_Spot!M55</f>
        <v>51.16</v>
      </c>
      <c r="O55" s="196">
        <f>PPCL_NG!T55+PPCL_Spot!T55+GT_NG!T55+GT_Spot!T55+Bawana_NG!T55+Bawana_RLNG!T55+Bawana_Spot!T55</f>
        <v>50.952309999999997</v>
      </c>
      <c r="P55" s="197">
        <f t="shared" si="4"/>
        <v>0.20768999999999949</v>
      </c>
      <c r="Q55" s="197">
        <f t="shared" si="5"/>
        <v>0.69223000000000212</v>
      </c>
    </row>
    <row r="56" spans="1:17">
      <c r="A56" s="33" t="s">
        <v>98</v>
      </c>
      <c r="B56" s="196">
        <f>PPCL_NG!I56+PPCL_Spot!I56+GT_NG!I56+GT_Spot!I56+Bawana_NG!I56+Bawana_RLNG!I56+Bawana_Spot!I56</f>
        <v>84</v>
      </c>
      <c r="C56" s="196">
        <f>PPCL_NG!P56+PPCL_Spot!P56+GT_NG!P56+GT_Spot!P56+Bawana_NG!P56+Bawana_RLNG!P56+Bawana_Spot!P56</f>
        <v>83.709289999999996</v>
      </c>
      <c r="D56" s="197">
        <f t="shared" si="0"/>
        <v>0.29071000000000424</v>
      </c>
      <c r="E56" s="196">
        <f>PPCL_NG!J56+PPCL_Spot!J56+GT_NG!J56+GT_Spot!J56+Bawana_NG!J56+Bawana_RLNG!J56+Bawana_Spot!J56</f>
        <v>45</v>
      </c>
      <c r="F56" s="196">
        <f>PPCL_NG!Q56+PPCL_Spot!Q56+GT_NG!Q56+GT_Spot!Q56+Bawana_NG!Q56+Bawana_RLNG!Q56+Bawana_Spot!Q56</f>
        <v>44.840820000000001</v>
      </c>
      <c r="G56" s="197">
        <f t="shared" si="1"/>
        <v>0.15917999999999921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20</v>
      </c>
      <c r="L56" s="196">
        <f>PPCL_NG!S56+PPCL_Spot!S56+GT_NG!S56+GT_Spot!S56+Bawana_NG!S56+Bawana_RLNG!S56+Bawana_Spot!S56</f>
        <v>19.965350000000001</v>
      </c>
      <c r="M56" s="197">
        <f t="shared" si="3"/>
        <v>3.4649999999999181E-2</v>
      </c>
      <c r="N56" s="196">
        <f>PPCL_NG!M56+PPCL_Spot!M56+GT_NG!M56+GT_Spot!M56+Bawana_NG!M56+Bawana_RLNG!M56+Bawana_Spot!M56</f>
        <v>51.16</v>
      </c>
      <c r="O56" s="196">
        <f>PPCL_NG!T56+PPCL_Spot!T56+GT_NG!T56+GT_Spot!T56+Bawana_NG!T56+Bawana_RLNG!T56+Bawana_Spot!T56</f>
        <v>50.952309999999997</v>
      </c>
      <c r="P56" s="197">
        <f t="shared" si="4"/>
        <v>0.20768999999999949</v>
      </c>
      <c r="Q56" s="197">
        <f t="shared" si="5"/>
        <v>0.69223000000000212</v>
      </c>
    </row>
    <row r="57" spans="1:17">
      <c r="A57" s="33" t="s">
        <v>99</v>
      </c>
      <c r="B57" s="196">
        <f>PPCL_NG!I57+PPCL_Spot!I57+GT_NG!I57+GT_Spot!I57+Bawana_NG!I57+Bawana_RLNG!I57+Bawana_Spot!I57</f>
        <v>84</v>
      </c>
      <c r="C57" s="196">
        <f>PPCL_NG!P57+PPCL_Spot!P57+GT_NG!P57+GT_Spot!P57+Bawana_NG!P57+Bawana_RLNG!P57+Bawana_Spot!P57</f>
        <v>83.709289999999996</v>
      </c>
      <c r="D57" s="197">
        <f t="shared" si="0"/>
        <v>0.29071000000000424</v>
      </c>
      <c r="E57" s="196">
        <f>PPCL_NG!J57+PPCL_Spot!J57+GT_NG!J57+GT_Spot!J57+Bawana_NG!J57+Bawana_RLNG!J57+Bawana_Spot!J57</f>
        <v>45</v>
      </c>
      <c r="F57" s="196">
        <f>PPCL_NG!Q57+PPCL_Spot!Q57+GT_NG!Q57+GT_Spot!Q57+Bawana_NG!Q57+Bawana_RLNG!Q57+Bawana_Spot!Q57</f>
        <v>44.840820000000001</v>
      </c>
      <c r="G57" s="197">
        <f t="shared" si="1"/>
        <v>0.15917999999999921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20</v>
      </c>
      <c r="L57" s="196">
        <f>PPCL_NG!S57+PPCL_Spot!S57+GT_NG!S57+GT_Spot!S57+Bawana_NG!S57+Bawana_RLNG!S57+Bawana_Spot!S57</f>
        <v>19.965350000000001</v>
      </c>
      <c r="M57" s="197">
        <f t="shared" si="3"/>
        <v>3.4649999999999181E-2</v>
      </c>
      <c r="N57" s="196">
        <f>PPCL_NG!M57+PPCL_Spot!M57+GT_NG!M57+GT_Spot!M57+Bawana_NG!M57+Bawana_RLNG!M57+Bawana_Spot!M57</f>
        <v>51.16</v>
      </c>
      <c r="O57" s="196">
        <f>PPCL_NG!T57+PPCL_Spot!T57+GT_NG!T57+GT_Spot!T57+Bawana_NG!T57+Bawana_RLNG!T57+Bawana_Spot!T57</f>
        <v>50.952309999999997</v>
      </c>
      <c r="P57" s="197">
        <f t="shared" si="4"/>
        <v>0.20768999999999949</v>
      </c>
      <c r="Q57" s="197">
        <f t="shared" si="5"/>
        <v>0.69223000000000212</v>
      </c>
    </row>
    <row r="58" spans="1:17">
      <c r="A58" s="33" t="s">
        <v>100</v>
      </c>
      <c r="B58" s="196">
        <f>PPCL_NG!I58+PPCL_Spot!I58+GT_NG!I58+GT_Spot!I58+Bawana_NG!I58+Bawana_RLNG!I58+Bawana_Spot!I58</f>
        <v>84</v>
      </c>
      <c r="C58" s="196">
        <f>PPCL_NG!P58+PPCL_Spot!P58+GT_NG!P58+GT_Spot!P58+Bawana_NG!P58+Bawana_RLNG!P58+Bawana_Spot!P58</f>
        <v>83.709289999999996</v>
      </c>
      <c r="D58" s="197">
        <f t="shared" si="0"/>
        <v>0.29071000000000424</v>
      </c>
      <c r="E58" s="196">
        <f>PPCL_NG!J58+PPCL_Spot!J58+GT_NG!J58+GT_Spot!J58+Bawana_NG!J58+Bawana_RLNG!J58+Bawana_Spot!J58</f>
        <v>45</v>
      </c>
      <c r="F58" s="196">
        <f>PPCL_NG!Q58+PPCL_Spot!Q58+GT_NG!Q58+GT_Spot!Q58+Bawana_NG!Q58+Bawana_RLNG!Q58+Bawana_Spot!Q58</f>
        <v>44.840820000000001</v>
      </c>
      <c r="G58" s="197">
        <f t="shared" si="1"/>
        <v>0.15917999999999921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20</v>
      </c>
      <c r="L58" s="196">
        <f>PPCL_NG!S58+PPCL_Spot!S58+GT_NG!S58+GT_Spot!S58+Bawana_NG!S58+Bawana_RLNG!S58+Bawana_Spot!S58</f>
        <v>19.965350000000001</v>
      </c>
      <c r="M58" s="197">
        <f t="shared" si="3"/>
        <v>3.4649999999999181E-2</v>
      </c>
      <c r="N58" s="196">
        <f>PPCL_NG!M58+PPCL_Spot!M58+GT_NG!M58+GT_Spot!M58+Bawana_NG!M58+Bawana_RLNG!M58+Bawana_Spot!M58</f>
        <v>51.16</v>
      </c>
      <c r="O58" s="196">
        <f>PPCL_NG!T58+PPCL_Spot!T58+GT_NG!T58+GT_Spot!T58+Bawana_NG!T58+Bawana_RLNG!T58+Bawana_Spot!T58</f>
        <v>50.952309999999997</v>
      </c>
      <c r="P58" s="197">
        <f t="shared" si="4"/>
        <v>0.20768999999999949</v>
      </c>
      <c r="Q58" s="197">
        <f t="shared" si="5"/>
        <v>0.69223000000000212</v>
      </c>
    </row>
    <row r="59" spans="1:17">
      <c r="A59" s="33" t="s">
        <v>101</v>
      </c>
      <c r="B59" s="196">
        <f>PPCL_NG!I59+PPCL_Spot!I59+GT_NG!I59+GT_Spot!I59+Bawana_NG!I59+Bawana_RLNG!I59+Bawana_Spot!I59</f>
        <v>84</v>
      </c>
      <c r="C59" s="196">
        <f>PPCL_NG!P59+PPCL_Spot!P59+GT_NG!P59+GT_Spot!P59+Bawana_NG!P59+Bawana_RLNG!P59+Bawana_Spot!P59</f>
        <v>83.709289999999996</v>
      </c>
      <c r="D59" s="197">
        <f t="shared" si="0"/>
        <v>0.29071000000000424</v>
      </c>
      <c r="E59" s="196">
        <f>PPCL_NG!J59+PPCL_Spot!J59+GT_NG!J59+GT_Spot!J59+Bawana_NG!J59+Bawana_RLNG!J59+Bawana_Spot!J59</f>
        <v>45</v>
      </c>
      <c r="F59" s="196">
        <f>PPCL_NG!Q59+PPCL_Spot!Q59+GT_NG!Q59+GT_Spot!Q59+Bawana_NG!Q59+Bawana_RLNG!Q59+Bawana_Spot!Q59</f>
        <v>44.840820000000001</v>
      </c>
      <c r="G59" s="197">
        <f t="shared" si="1"/>
        <v>0.15917999999999921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20</v>
      </c>
      <c r="L59" s="196">
        <f>PPCL_NG!S59+PPCL_Spot!S59+GT_NG!S59+GT_Spot!S59+Bawana_NG!S59+Bawana_RLNG!S59+Bawana_Spot!S59</f>
        <v>19.965350000000001</v>
      </c>
      <c r="M59" s="197">
        <f t="shared" si="3"/>
        <v>3.4649999999999181E-2</v>
      </c>
      <c r="N59" s="196">
        <f>PPCL_NG!M59+PPCL_Spot!M59+GT_NG!M59+GT_Spot!M59+Bawana_NG!M59+Bawana_RLNG!M59+Bawana_Spot!M59</f>
        <v>51.16</v>
      </c>
      <c r="O59" s="196">
        <f>PPCL_NG!T59+PPCL_Spot!T59+GT_NG!T59+GT_Spot!T59+Bawana_NG!T59+Bawana_RLNG!T59+Bawana_Spot!T59</f>
        <v>50.952309999999997</v>
      </c>
      <c r="P59" s="197">
        <f t="shared" si="4"/>
        <v>0.20768999999999949</v>
      </c>
      <c r="Q59" s="197">
        <f t="shared" si="5"/>
        <v>0.69223000000000212</v>
      </c>
    </row>
    <row r="60" spans="1:17">
      <c r="A60" s="33" t="s">
        <v>102</v>
      </c>
      <c r="B60" s="196">
        <f>PPCL_NG!I60+PPCL_Spot!I60+GT_NG!I60+GT_Spot!I60+Bawana_NG!I60+Bawana_RLNG!I60+Bawana_Spot!I60</f>
        <v>84</v>
      </c>
      <c r="C60" s="196">
        <f>PPCL_NG!P60+PPCL_Spot!P60+GT_NG!P60+GT_Spot!P60+Bawana_NG!P60+Bawana_RLNG!P60+Bawana_Spot!P60</f>
        <v>83.709289999999996</v>
      </c>
      <c r="D60" s="197">
        <f t="shared" si="0"/>
        <v>0.29071000000000424</v>
      </c>
      <c r="E60" s="196">
        <f>PPCL_NG!J60+PPCL_Spot!J60+GT_NG!J60+GT_Spot!J60+Bawana_NG!J60+Bawana_RLNG!J60+Bawana_Spot!J60</f>
        <v>45</v>
      </c>
      <c r="F60" s="196">
        <f>PPCL_NG!Q60+PPCL_Spot!Q60+GT_NG!Q60+GT_Spot!Q60+Bawana_NG!Q60+Bawana_RLNG!Q60+Bawana_Spot!Q60</f>
        <v>44.840820000000001</v>
      </c>
      <c r="G60" s="197">
        <f t="shared" si="1"/>
        <v>0.15917999999999921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20</v>
      </c>
      <c r="L60" s="196">
        <f>PPCL_NG!S60+PPCL_Spot!S60+GT_NG!S60+GT_Spot!S60+Bawana_NG!S60+Bawana_RLNG!S60+Bawana_Spot!S60</f>
        <v>19.965350000000001</v>
      </c>
      <c r="M60" s="197">
        <f t="shared" si="3"/>
        <v>3.4649999999999181E-2</v>
      </c>
      <c r="N60" s="196">
        <f>PPCL_NG!M60+PPCL_Spot!M60+GT_NG!M60+GT_Spot!M60+Bawana_NG!M60+Bawana_RLNG!M60+Bawana_Spot!M60</f>
        <v>51.16</v>
      </c>
      <c r="O60" s="196">
        <f>PPCL_NG!T60+PPCL_Spot!T60+GT_NG!T60+GT_Spot!T60+Bawana_NG!T60+Bawana_RLNG!T60+Bawana_Spot!T60</f>
        <v>50.952309999999997</v>
      </c>
      <c r="P60" s="197">
        <f t="shared" si="4"/>
        <v>0.20768999999999949</v>
      </c>
      <c r="Q60" s="197">
        <f t="shared" si="5"/>
        <v>0.69223000000000212</v>
      </c>
    </row>
    <row r="61" spans="1:17">
      <c r="A61" s="33" t="s">
        <v>103</v>
      </c>
      <c r="B61" s="196">
        <f>PPCL_NG!I61+PPCL_Spot!I61+GT_NG!I61+GT_Spot!I61+Bawana_NG!I61+Bawana_RLNG!I61+Bawana_Spot!I61</f>
        <v>84</v>
      </c>
      <c r="C61" s="196">
        <f>PPCL_NG!P61+PPCL_Spot!P61+GT_NG!P61+GT_Spot!P61+Bawana_NG!P61+Bawana_RLNG!P61+Bawana_Spot!P61</f>
        <v>83.709289999999996</v>
      </c>
      <c r="D61" s="197">
        <f t="shared" si="0"/>
        <v>0.29071000000000424</v>
      </c>
      <c r="E61" s="196">
        <f>PPCL_NG!J61+PPCL_Spot!J61+GT_NG!J61+GT_Spot!J61+Bawana_NG!J61+Bawana_RLNG!J61+Bawana_Spot!J61</f>
        <v>45</v>
      </c>
      <c r="F61" s="196">
        <f>PPCL_NG!Q61+PPCL_Spot!Q61+GT_NG!Q61+GT_Spot!Q61+Bawana_NG!Q61+Bawana_RLNG!Q61+Bawana_Spot!Q61</f>
        <v>44.840820000000001</v>
      </c>
      <c r="G61" s="197">
        <f t="shared" si="1"/>
        <v>0.15917999999999921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20</v>
      </c>
      <c r="L61" s="196">
        <f>PPCL_NG!S61+PPCL_Spot!S61+GT_NG!S61+GT_Spot!S61+Bawana_NG!S61+Bawana_RLNG!S61+Bawana_Spot!S61</f>
        <v>19.965350000000001</v>
      </c>
      <c r="M61" s="197">
        <f t="shared" si="3"/>
        <v>3.4649999999999181E-2</v>
      </c>
      <c r="N61" s="196">
        <f>PPCL_NG!M61+PPCL_Spot!M61+GT_NG!M61+GT_Spot!M61+Bawana_NG!M61+Bawana_RLNG!M61+Bawana_Spot!M61</f>
        <v>51.16</v>
      </c>
      <c r="O61" s="196">
        <f>PPCL_NG!T61+PPCL_Spot!T61+GT_NG!T61+GT_Spot!T61+Bawana_NG!T61+Bawana_RLNG!T61+Bawana_Spot!T61</f>
        <v>50.952309999999997</v>
      </c>
      <c r="P61" s="197">
        <f t="shared" si="4"/>
        <v>0.20768999999999949</v>
      </c>
      <c r="Q61" s="197">
        <f t="shared" si="5"/>
        <v>0.69223000000000212</v>
      </c>
    </row>
    <row r="62" spans="1:17">
      <c r="A62" s="33" t="s">
        <v>104</v>
      </c>
      <c r="B62" s="196">
        <f>PPCL_NG!I62+PPCL_Spot!I62+GT_NG!I62+GT_Spot!I62+Bawana_NG!I62+Bawana_RLNG!I62+Bawana_Spot!I62</f>
        <v>84</v>
      </c>
      <c r="C62" s="196">
        <f>PPCL_NG!P62+PPCL_Spot!P62+GT_NG!P62+GT_Spot!P62+Bawana_NG!P62+Bawana_RLNG!P62+Bawana_Spot!P62</f>
        <v>83.709289999999996</v>
      </c>
      <c r="D62" s="197">
        <f t="shared" si="0"/>
        <v>0.29071000000000424</v>
      </c>
      <c r="E62" s="196">
        <f>PPCL_NG!J62+PPCL_Spot!J62+GT_NG!J62+GT_Spot!J62+Bawana_NG!J62+Bawana_RLNG!J62+Bawana_Spot!J62</f>
        <v>45</v>
      </c>
      <c r="F62" s="196">
        <f>PPCL_NG!Q62+PPCL_Spot!Q62+GT_NG!Q62+GT_Spot!Q62+Bawana_NG!Q62+Bawana_RLNG!Q62+Bawana_Spot!Q62</f>
        <v>44.840820000000001</v>
      </c>
      <c r="G62" s="197">
        <f t="shared" si="1"/>
        <v>0.15917999999999921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20</v>
      </c>
      <c r="L62" s="196">
        <f>PPCL_NG!S62+PPCL_Spot!S62+GT_NG!S62+GT_Spot!S62+Bawana_NG!S62+Bawana_RLNG!S62+Bawana_Spot!S62</f>
        <v>19.965350000000001</v>
      </c>
      <c r="M62" s="197">
        <f t="shared" si="3"/>
        <v>3.4649999999999181E-2</v>
      </c>
      <c r="N62" s="196">
        <f>PPCL_NG!M62+PPCL_Spot!M62+GT_NG!M62+GT_Spot!M62+Bawana_NG!M62+Bawana_RLNG!M62+Bawana_Spot!M62</f>
        <v>51.16</v>
      </c>
      <c r="O62" s="196">
        <f>PPCL_NG!T62+PPCL_Spot!T62+GT_NG!T62+GT_Spot!T62+Bawana_NG!T62+Bawana_RLNG!T62+Bawana_Spot!T62</f>
        <v>50.952309999999997</v>
      </c>
      <c r="P62" s="197">
        <f t="shared" si="4"/>
        <v>0.20768999999999949</v>
      </c>
      <c r="Q62" s="197">
        <f t="shared" si="5"/>
        <v>0.69223000000000212</v>
      </c>
    </row>
    <row r="63" spans="1:17">
      <c r="A63" s="33" t="s">
        <v>105</v>
      </c>
      <c r="B63" s="196">
        <f>PPCL_NG!I63+PPCL_Spot!I63+GT_NG!I63+GT_Spot!I63+Bawana_NG!I63+Bawana_RLNG!I63+Bawana_Spot!I63</f>
        <v>84</v>
      </c>
      <c r="C63" s="196">
        <f>PPCL_NG!P63+PPCL_Spot!P63+GT_NG!P63+GT_Spot!P63+Bawana_NG!P63+Bawana_RLNG!P63+Bawana_Spot!P63</f>
        <v>83.708077528868344</v>
      </c>
      <c r="D63" s="197">
        <f t="shared" si="0"/>
        <v>0.29192247113165593</v>
      </c>
      <c r="E63" s="196">
        <f>PPCL_NG!J63+PPCL_Spot!J63+GT_NG!J63+GT_Spot!J63+Bawana_NG!J63+Bawana_RLNG!J63+Bawana_Spot!J63</f>
        <v>45</v>
      </c>
      <c r="F63" s="196">
        <f>PPCL_NG!Q63+PPCL_Spot!Q63+GT_NG!Q63+GT_Spot!Q63+Bawana_NG!Q63+Bawana_RLNG!Q63+Bawana_Spot!Q63</f>
        <v>44.840170461893763</v>
      </c>
      <c r="G63" s="197">
        <f t="shared" si="1"/>
        <v>0.15982953810623712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5.8399157043879901</v>
      </c>
      <c r="J63" s="197">
        <f t="shared" si="2"/>
        <v>8.4295612009732679E-5</v>
      </c>
      <c r="K63" s="196">
        <f>PPCL_NG!L63+PPCL_Spot!L63+GT_NG!L63+GT_Spot!L63+Bawana_NG!L63+Bawana_RLNG!L63+Bawana_Spot!L63</f>
        <v>23</v>
      </c>
      <c r="L63" s="196">
        <f>PPCL_NG!S63+PPCL_Spot!S63+GT_NG!S63+GT_Spot!S63+Bawana_NG!S63+Bawana_RLNG!S63+Bawana_Spot!S63</f>
        <v>22.965018013856813</v>
      </c>
      <c r="M63" s="197">
        <f t="shared" si="3"/>
        <v>3.4981986143186816E-2</v>
      </c>
      <c r="N63" s="196">
        <f>PPCL_NG!M63+PPCL_Spot!M63+GT_NG!M63+GT_Spot!M63+Bawana_NG!M63+Bawana_RLNG!M63+Bawana_Spot!M63</f>
        <v>50</v>
      </c>
      <c r="O63" s="196">
        <f>PPCL_NG!T63+PPCL_Spot!T63+GT_NG!T63+GT_Spot!T63+Bawana_NG!T63+Bawana_RLNG!T63+Bawana_Spot!T63</f>
        <v>49.791588290993069</v>
      </c>
      <c r="P63" s="197">
        <f t="shared" si="4"/>
        <v>0.20841170900693129</v>
      </c>
      <c r="Q63" s="197">
        <f t="shared" si="5"/>
        <v>0.69523000000002089</v>
      </c>
    </row>
    <row r="64" spans="1:17">
      <c r="A64" s="33" t="s">
        <v>106</v>
      </c>
      <c r="B64" s="196">
        <f>PPCL_NG!I64+PPCL_Spot!I64+GT_NG!I64+GT_Spot!I64+Bawana_NG!I64+Bawana_RLNG!I64+Bawana_Spot!I64</f>
        <v>84</v>
      </c>
      <c r="C64" s="196">
        <f>PPCL_NG!P64+PPCL_Spot!P64+GT_NG!P64+GT_Spot!P64+Bawana_NG!P64+Bawana_RLNG!P64+Bawana_Spot!P64</f>
        <v>83.708077528868344</v>
      </c>
      <c r="D64" s="197">
        <f t="shared" si="0"/>
        <v>0.29192247113165593</v>
      </c>
      <c r="E64" s="196">
        <f>PPCL_NG!J64+PPCL_Spot!J64+GT_NG!J64+GT_Spot!J64+Bawana_NG!J64+Bawana_RLNG!J64+Bawana_Spot!J64</f>
        <v>45</v>
      </c>
      <c r="F64" s="196">
        <f>PPCL_NG!Q64+PPCL_Spot!Q64+GT_NG!Q64+GT_Spot!Q64+Bawana_NG!Q64+Bawana_RLNG!Q64+Bawana_Spot!Q64</f>
        <v>44.840170461893763</v>
      </c>
      <c r="G64" s="197">
        <f t="shared" si="1"/>
        <v>0.15982953810623712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5.8399157043879901</v>
      </c>
      <c r="J64" s="197">
        <f t="shared" si="2"/>
        <v>8.4295612009732679E-5</v>
      </c>
      <c r="K64" s="196">
        <f>PPCL_NG!L64+PPCL_Spot!L64+GT_NG!L64+GT_Spot!L64+Bawana_NG!L64+Bawana_RLNG!L64+Bawana_Spot!L64</f>
        <v>23</v>
      </c>
      <c r="L64" s="196">
        <f>PPCL_NG!S64+PPCL_Spot!S64+GT_NG!S64+GT_Spot!S64+Bawana_NG!S64+Bawana_RLNG!S64+Bawana_Spot!S64</f>
        <v>22.965018013856813</v>
      </c>
      <c r="M64" s="197">
        <f t="shared" si="3"/>
        <v>3.4981986143186816E-2</v>
      </c>
      <c r="N64" s="196">
        <f>PPCL_NG!M64+PPCL_Spot!M64+GT_NG!M64+GT_Spot!M64+Bawana_NG!M64+Bawana_RLNG!M64+Bawana_Spot!M64</f>
        <v>50</v>
      </c>
      <c r="O64" s="196">
        <f>PPCL_NG!T64+PPCL_Spot!T64+GT_NG!T64+GT_Spot!T64+Bawana_NG!T64+Bawana_RLNG!T64+Bawana_Spot!T64</f>
        <v>49.791588290993069</v>
      </c>
      <c r="P64" s="197">
        <f t="shared" si="4"/>
        <v>0.20841170900693129</v>
      </c>
      <c r="Q64" s="197">
        <f t="shared" si="5"/>
        <v>0.69523000000002089</v>
      </c>
    </row>
    <row r="65" spans="1:17">
      <c r="A65" s="33" t="s">
        <v>107</v>
      </c>
      <c r="B65" s="196">
        <f>PPCL_NG!I65+PPCL_Spot!I65+GT_NG!I65+GT_Spot!I65+Bawana_NG!I65+Bawana_RLNG!I65+Bawana_Spot!I65</f>
        <v>84</v>
      </c>
      <c r="C65" s="196">
        <f>PPCL_NG!P65+PPCL_Spot!P65+GT_NG!P65+GT_Spot!P65+Bawana_NG!P65+Bawana_RLNG!P65+Bawana_Spot!P65</f>
        <v>83.708077528868344</v>
      </c>
      <c r="D65" s="197">
        <f t="shared" si="0"/>
        <v>0.29192247113165593</v>
      </c>
      <c r="E65" s="196">
        <f>PPCL_NG!J65+PPCL_Spot!J65+GT_NG!J65+GT_Spot!J65+Bawana_NG!J65+Bawana_RLNG!J65+Bawana_Spot!J65</f>
        <v>45</v>
      </c>
      <c r="F65" s="196">
        <f>PPCL_NG!Q65+PPCL_Spot!Q65+GT_NG!Q65+GT_Spot!Q65+Bawana_NG!Q65+Bawana_RLNG!Q65+Bawana_Spot!Q65</f>
        <v>44.840170461893763</v>
      </c>
      <c r="G65" s="197">
        <f t="shared" si="1"/>
        <v>0.15982953810623712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5.8399157043879901</v>
      </c>
      <c r="J65" s="197">
        <f t="shared" si="2"/>
        <v>8.4295612009732679E-5</v>
      </c>
      <c r="K65" s="196">
        <f>PPCL_NG!L65+PPCL_Spot!L65+GT_NG!L65+GT_Spot!L65+Bawana_NG!L65+Bawana_RLNG!L65+Bawana_Spot!L65</f>
        <v>23</v>
      </c>
      <c r="L65" s="196">
        <f>PPCL_NG!S65+PPCL_Spot!S65+GT_NG!S65+GT_Spot!S65+Bawana_NG!S65+Bawana_RLNG!S65+Bawana_Spot!S65</f>
        <v>22.965018013856813</v>
      </c>
      <c r="M65" s="197">
        <f t="shared" si="3"/>
        <v>3.4981986143186816E-2</v>
      </c>
      <c r="N65" s="196">
        <f>PPCL_NG!M65+PPCL_Spot!M65+GT_NG!M65+GT_Spot!M65+Bawana_NG!M65+Bawana_RLNG!M65+Bawana_Spot!M65</f>
        <v>50</v>
      </c>
      <c r="O65" s="196">
        <f>PPCL_NG!T65+PPCL_Spot!T65+GT_NG!T65+GT_Spot!T65+Bawana_NG!T65+Bawana_RLNG!T65+Bawana_Spot!T65</f>
        <v>49.791588290993069</v>
      </c>
      <c r="P65" s="197">
        <f t="shared" si="4"/>
        <v>0.20841170900693129</v>
      </c>
      <c r="Q65" s="197">
        <f t="shared" si="5"/>
        <v>0.69523000000002089</v>
      </c>
    </row>
    <row r="66" spans="1:17">
      <c r="A66" s="33" t="s">
        <v>108</v>
      </c>
      <c r="B66" s="196">
        <f>PPCL_NG!I66+PPCL_Spot!I66+GT_NG!I66+GT_Spot!I66+Bawana_NG!I66+Bawana_RLNG!I66+Bawana_Spot!I66</f>
        <v>84</v>
      </c>
      <c r="C66" s="196">
        <f>PPCL_NG!P66+PPCL_Spot!P66+GT_NG!P66+GT_Spot!P66+Bawana_NG!P66+Bawana_RLNG!P66+Bawana_Spot!P66</f>
        <v>83.708077528868344</v>
      </c>
      <c r="D66" s="197">
        <f t="shared" si="0"/>
        <v>0.29192247113165593</v>
      </c>
      <c r="E66" s="196">
        <f>PPCL_NG!J66+PPCL_Spot!J66+GT_NG!J66+GT_Spot!J66+Bawana_NG!J66+Bawana_RLNG!J66+Bawana_Spot!J66</f>
        <v>45</v>
      </c>
      <c r="F66" s="196">
        <f>PPCL_NG!Q66+PPCL_Spot!Q66+GT_NG!Q66+GT_Spot!Q66+Bawana_NG!Q66+Bawana_RLNG!Q66+Bawana_Spot!Q66</f>
        <v>44.840170461893763</v>
      </c>
      <c r="G66" s="197">
        <f t="shared" si="1"/>
        <v>0.15982953810623712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5.8399157043879901</v>
      </c>
      <c r="J66" s="197">
        <f t="shared" si="2"/>
        <v>8.4295612009732679E-5</v>
      </c>
      <c r="K66" s="196">
        <f>PPCL_NG!L66+PPCL_Spot!L66+GT_NG!L66+GT_Spot!L66+Bawana_NG!L66+Bawana_RLNG!L66+Bawana_Spot!L66</f>
        <v>23</v>
      </c>
      <c r="L66" s="196">
        <f>PPCL_NG!S66+PPCL_Spot!S66+GT_NG!S66+GT_Spot!S66+Bawana_NG!S66+Bawana_RLNG!S66+Bawana_Spot!S66</f>
        <v>22.965018013856813</v>
      </c>
      <c r="M66" s="197">
        <f t="shared" si="3"/>
        <v>3.4981986143186816E-2</v>
      </c>
      <c r="N66" s="196">
        <f>PPCL_NG!M66+PPCL_Spot!M66+GT_NG!M66+GT_Spot!M66+Bawana_NG!M66+Bawana_RLNG!M66+Bawana_Spot!M66</f>
        <v>50</v>
      </c>
      <c r="O66" s="196">
        <f>PPCL_NG!T66+PPCL_Spot!T66+GT_NG!T66+GT_Spot!T66+Bawana_NG!T66+Bawana_RLNG!T66+Bawana_Spot!T66</f>
        <v>49.791588290993069</v>
      </c>
      <c r="P66" s="197">
        <f t="shared" si="4"/>
        <v>0.20841170900693129</v>
      </c>
      <c r="Q66" s="197">
        <f t="shared" si="5"/>
        <v>0.69523000000002089</v>
      </c>
    </row>
    <row r="67" spans="1:17">
      <c r="A67" s="33" t="s">
        <v>109</v>
      </c>
      <c r="B67" s="196">
        <f>PPCL_NG!I67+PPCL_Spot!I67+GT_NG!I67+GT_Spot!I67+Bawana_NG!I67+Bawana_RLNG!I67+Bawana_Spot!I67</f>
        <v>84</v>
      </c>
      <c r="C67" s="196">
        <f>PPCL_NG!P67+PPCL_Spot!P67+GT_NG!P67+GT_Spot!P67+Bawana_NG!P67+Bawana_RLNG!P67+Bawana_Spot!P67</f>
        <v>83.708077528868344</v>
      </c>
      <c r="D67" s="197">
        <f t="shared" ref="D67:D99" si="6">B67-C67</f>
        <v>0.29192247113165593</v>
      </c>
      <c r="E67" s="196">
        <f>PPCL_NG!J67+PPCL_Spot!J67+GT_NG!J67+GT_Spot!J67+Bawana_NG!J67+Bawana_RLNG!J67+Bawana_Spot!J67</f>
        <v>45</v>
      </c>
      <c r="F67" s="196">
        <f>PPCL_NG!Q67+PPCL_Spot!Q67+GT_NG!Q67+GT_Spot!Q67+Bawana_NG!Q67+Bawana_RLNG!Q67+Bawana_Spot!Q67</f>
        <v>44.840170461893763</v>
      </c>
      <c r="G67" s="197">
        <f t="shared" ref="G67:G99" si="7">E67-F67</f>
        <v>0.15982953810623712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5.8399157043879901</v>
      </c>
      <c r="J67" s="197">
        <f t="shared" ref="J67:J99" si="8">H67-I67</f>
        <v>8.4295612009732679E-5</v>
      </c>
      <c r="K67" s="196">
        <f>PPCL_NG!L67+PPCL_Spot!L67+GT_NG!L67+GT_Spot!L67+Bawana_NG!L67+Bawana_RLNG!L67+Bawana_Spot!L67</f>
        <v>23</v>
      </c>
      <c r="L67" s="196">
        <f>PPCL_NG!S67+PPCL_Spot!S67+GT_NG!S67+GT_Spot!S67+Bawana_NG!S67+Bawana_RLNG!S67+Bawana_Spot!S67</f>
        <v>22.965018013856813</v>
      </c>
      <c r="M67" s="197">
        <f t="shared" ref="M67:M99" si="9">K67-L67</f>
        <v>3.4981986143186816E-2</v>
      </c>
      <c r="N67" s="196">
        <f>PPCL_NG!M67+PPCL_Spot!M67+GT_NG!M67+GT_Spot!M67+Bawana_NG!M67+Bawana_RLNG!M67+Bawana_Spot!M67</f>
        <v>50</v>
      </c>
      <c r="O67" s="196">
        <f>PPCL_NG!T67+PPCL_Spot!T67+GT_NG!T67+GT_Spot!T67+Bawana_NG!T67+Bawana_RLNG!T67+Bawana_Spot!T67</f>
        <v>49.791588290993069</v>
      </c>
      <c r="P67" s="197">
        <f t="shared" ref="P67:P99" si="10">N67-O67</f>
        <v>0.20841170900693129</v>
      </c>
      <c r="Q67" s="197">
        <f t="shared" si="5"/>
        <v>0.69523000000002089</v>
      </c>
    </row>
    <row r="68" spans="1:17">
      <c r="A68" s="33" t="s">
        <v>110</v>
      </c>
      <c r="B68" s="196">
        <f>PPCL_NG!I68+PPCL_Spot!I68+GT_NG!I68+GT_Spot!I68+Bawana_NG!I68+Bawana_RLNG!I68+Bawana_Spot!I68</f>
        <v>84</v>
      </c>
      <c r="C68" s="196">
        <f>PPCL_NG!P68+PPCL_Spot!P68+GT_NG!P68+GT_Spot!P68+Bawana_NG!P68+Bawana_RLNG!P68+Bawana_Spot!P68</f>
        <v>83.708077528868344</v>
      </c>
      <c r="D68" s="197">
        <f t="shared" si="6"/>
        <v>0.29192247113165593</v>
      </c>
      <c r="E68" s="196">
        <f>PPCL_NG!J68+PPCL_Spot!J68+GT_NG!J68+GT_Spot!J68+Bawana_NG!J68+Bawana_RLNG!J68+Bawana_Spot!J68</f>
        <v>45</v>
      </c>
      <c r="F68" s="196">
        <f>PPCL_NG!Q68+PPCL_Spot!Q68+GT_NG!Q68+GT_Spot!Q68+Bawana_NG!Q68+Bawana_RLNG!Q68+Bawana_Spot!Q68</f>
        <v>44.840170461893763</v>
      </c>
      <c r="G68" s="197">
        <f t="shared" si="7"/>
        <v>0.15982953810623712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5.8399157043879901</v>
      </c>
      <c r="J68" s="197">
        <f t="shared" si="8"/>
        <v>8.4295612009732679E-5</v>
      </c>
      <c r="K68" s="196">
        <f>PPCL_NG!L68+PPCL_Spot!L68+GT_NG!L68+GT_Spot!L68+Bawana_NG!L68+Bawana_RLNG!L68+Bawana_Spot!L68</f>
        <v>23</v>
      </c>
      <c r="L68" s="196">
        <f>PPCL_NG!S68+PPCL_Spot!S68+GT_NG!S68+GT_Spot!S68+Bawana_NG!S68+Bawana_RLNG!S68+Bawana_Spot!S68</f>
        <v>22.965018013856813</v>
      </c>
      <c r="M68" s="197">
        <f t="shared" si="9"/>
        <v>3.4981986143186816E-2</v>
      </c>
      <c r="N68" s="196">
        <f>PPCL_NG!M68+PPCL_Spot!M68+GT_NG!M68+GT_Spot!M68+Bawana_NG!M68+Bawana_RLNG!M68+Bawana_Spot!M68</f>
        <v>50</v>
      </c>
      <c r="O68" s="196">
        <f>PPCL_NG!T68+PPCL_Spot!T68+GT_NG!T68+GT_Spot!T68+Bawana_NG!T68+Bawana_RLNG!T68+Bawana_Spot!T68</f>
        <v>49.791588290993069</v>
      </c>
      <c r="P68" s="197">
        <f t="shared" si="10"/>
        <v>0.20841170900693129</v>
      </c>
      <c r="Q68" s="197">
        <f t="shared" ref="Q68:Q99" si="11">D68+G68+J68+M68+P68</f>
        <v>0.69523000000002089</v>
      </c>
    </row>
    <row r="69" spans="1:17">
      <c r="A69" s="33" t="s">
        <v>111</v>
      </c>
      <c r="B69" s="196">
        <f>PPCL_NG!I69+PPCL_Spot!I69+GT_NG!I69+GT_Spot!I69+Bawana_NG!I69+Bawana_RLNG!I69+Bawana_Spot!I69</f>
        <v>84</v>
      </c>
      <c r="C69" s="196">
        <f>PPCL_NG!P69+PPCL_Spot!P69+GT_NG!P69+GT_Spot!P69+Bawana_NG!P69+Bawana_RLNG!P69+Bawana_Spot!P69</f>
        <v>83.708077528868344</v>
      </c>
      <c r="D69" s="197">
        <f t="shared" si="6"/>
        <v>0.29192247113165593</v>
      </c>
      <c r="E69" s="196">
        <f>PPCL_NG!J69+PPCL_Spot!J69+GT_NG!J69+GT_Spot!J69+Bawana_NG!J69+Bawana_RLNG!J69+Bawana_Spot!J69</f>
        <v>45</v>
      </c>
      <c r="F69" s="196">
        <f>PPCL_NG!Q69+PPCL_Spot!Q69+GT_NG!Q69+GT_Spot!Q69+Bawana_NG!Q69+Bawana_RLNG!Q69+Bawana_Spot!Q69</f>
        <v>44.840170461893763</v>
      </c>
      <c r="G69" s="197">
        <f t="shared" si="7"/>
        <v>0.15982953810623712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5.8399157043879901</v>
      </c>
      <c r="J69" s="197">
        <f t="shared" si="8"/>
        <v>8.4295612009732679E-5</v>
      </c>
      <c r="K69" s="196">
        <f>PPCL_NG!L69+PPCL_Spot!L69+GT_NG!L69+GT_Spot!L69+Bawana_NG!L69+Bawana_RLNG!L69+Bawana_Spot!L69</f>
        <v>23</v>
      </c>
      <c r="L69" s="196">
        <f>PPCL_NG!S69+PPCL_Spot!S69+GT_NG!S69+GT_Spot!S69+Bawana_NG!S69+Bawana_RLNG!S69+Bawana_Spot!S69</f>
        <v>22.965018013856813</v>
      </c>
      <c r="M69" s="197">
        <f t="shared" si="9"/>
        <v>3.4981986143186816E-2</v>
      </c>
      <c r="N69" s="196">
        <f>PPCL_NG!M69+PPCL_Spot!M69+GT_NG!M69+GT_Spot!M69+Bawana_NG!M69+Bawana_RLNG!M69+Bawana_Spot!M69</f>
        <v>50</v>
      </c>
      <c r="O69" s="196">
        <f>PPCL_NG!T69+PPCL_Spot!T69+GT_NG!T69+GT_Spot!T69+Bawana_NG!T69+Bawana_RLNG!T69+Bawana_Spot!T69</f>
        <v>49.791588290993069</v>
      </c>
      <c r="P69" s="197">
        <f t="shared" si="10"/>
        <v>0.20841170900693129</v>
      </c>
      <c r="Q69" s="197">
        <f t="shared" si="11"/>
        <v>0.69523000000002089</v>
      </c>
    </row>
    <row r="70" spans="1:17">
      <c r="A70" s="33" t="s">
        <v>112</v>
      </c>
      <c r="B70" s="196">
        <f>PPCL_NG!I70+PPCL_Spot!I70+GT_NG!I70+GT_Spot!I70+Bawana_NG!I70+Bawana_RLNG!I70+Bawana_Spot!I70</f>
        <v>84</v>
      </c>
      <c r="C70" s="196">
        <f>PPCL_NG!P70+PPCL_Spot!P70+GT_NG!P70+GT_Spot!P70+Bawana_NG!P70+Bawana_RLNG!P70+Bawana_Spot!P70</f>
        <v>83.708077528868344</v>
      </c>
      <c r="D70" s="197">
        <f t="shared" si="6"/>
        <v>0.29192247113165593</v>
      </c>
      <c r="E70" s="196">
        <f>PPCL_NG!J70+PPCL_Spot!J70+GT_NG!J70+GT_Spot!J70+Bawana_NG!J70+Bawana_RLNG!J70+Bawana_Spot!J70</f>
        <v>45</v>
      </c>
      <c r="F70" s="196">
        <f>PPCL_NG!Q70+PPCL_Spot!Q70+GT_NG!Q70+GT_Spot!Q70+Bawana_NG!Q70+Bawana_RLNG!Q70+Bawana_Spot!Q70</f>
        <v>44.840170461893763</v>
      </c>
      <c r="G70" s="197">
        <f t="shared" si="7"/>
        <v>0.15982953810623712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5.8399157043879901</v>
      </c>
      <c r="J70" s="197">
        <f t="shared" si="8"/>
        <v>8.4295612009732679E-5</v>
      </c>
      <c r="K70" s="196">
        <f>PPCL_NG!L70+PPCL_Spot!L70+GT_NG!L70+GT_Spot!L70+Bawana_NG!L70+Bawana_RLNG!L70+Bawana_Spot!L70</f>
        <v>23</v>
      </c>
      <c r="L70" s="196">
        <f>PPCL_NG!S70+PPCL_Spot!S70+GT_NG!S70+GT_Spot!S70+Bawana_NG!S70+Bawana_RLNG!S70+Bawana_Spot!S70</f>
        <v>22.965018013856813</v>
      </c>
      <c r="M70" s="197">
        <f t="shared" si="9"/>
        <v>3.4981986143186816E-2</v>
      </c>
      <c r="N70" s="196">
        <f>PPCL_NG!M70+PPCL_Spot!M70+GT_NG!M70+GT_Spot!M70+Bawana_NG!M70+Bawana_RLNG!M70+Bawana_Spot!M70</f>
        <v>50</v>
      </c>
      <c r="O70" s="196">
        <f>PPCL_NG!T70+PPCL_Spot!T70+GT_NG!T70+GT_Spot!T70+Bawana_NG!T70+Bawana_RLNG!T70+Bawana_Spot!T70</f>
        <v>49.791588290993069</v>
      </c>
      <c r="P70" s="197">
        <f t="shared" si="10"/>
        <v>0.20841170900693129</v>
      </c>
      <c r="Q70" s="197">
        <f t="shared" si="11"/>
        <v>0.69523000000002089</v>
      </c>
    </row>
    <row r="71" spans="1:17">
      <c r="A71" s="33" t="s">
        <v>113</v>
      </c>
      <c r="B71" s="196">
        <f>PPCL_NG!I71+PPCL_Spot!I71+GT_NG!I71+GT_Spot!I71+Bawana_NG!I71+Bawana_RLNG!I71+Bawana_Spot!I71</f>
        <v>84</v>
      </c>
      <c r="C71" s="196">
        <f>PPCL_NG!P71+PPCL_Spot!P71+GT_NG!P71+GT_Spot!P71+Bawana_NG!P71+Bawana_RLNG!P71+Bawana_Spot!P71</f>
        <v>83.708077528868344</v>
      </c>
      <c r="D71" s="197">
        <f t="shared" si="6"/>
        <v>0.29192247113165593</v>
      </c>
      <c r="E71" s="196">
        <f>PPCL_NG!J71+PPCL_Spot!J71+GT_NG!J71+GT_Spot!J71+Bawana_NG!J71+Bawana_RLNG!J71+Bawana_Spot!J71</f>
        <v>45</v>
      </c>
      <c r="F71" s="196">
        <f>PPCL_NG!Q71+PPCL_Spot!Q71+GT_NG!Q71+GT_Spot!Q71+Bawana_NG!Q71+Bawana_RLNG!Q71+Bawana_Spot!Q71</f>
        <v>44.840170461893763</v>
      </c>
      <c r="G71" s="197">
        <f t="shared" si="7"/>
        <v>0.15982953810623712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5.8399157043879901</v>
      </c>
      <c r="J71" s="197">
        <f t="shared" si="8"/>
        <v>8.4295612009732679E-5</v>
      </c>
      <c r="K71" s="196">
        <f>PPCL_NG!L71+PPCL_Spot!L71+GT_NG!L71+GT_Spot!L71+Bawana_NG!L71+Bawana_RLNG!L71+Bawana_Spot!L71</f>
        <v>23</v>
      </c>
      <c r="L71" s="196">
        <f>PPCL_NG!S71+PPCL_Spot!S71+GT_NG!S71+GT_Spot!S71+Bawana_NG!S71+Bawana_RLNG!S71+Bawana_Spot!S71</f>
        <v>22.965018013856813</v>
      </c>
      <c r="M71" s="197">
        <f t="shared" si="9"/>
        <v>3.4981986143186816E-2</v>
      </c>
      <c r="N71" s="196">
        <f>PPCL_NG!M71+PPCL_Spot!M71+GT_NG!M71+GT_Spot!M71+Bawana_NG!M71+Bawana_RLNG!M71+Bawana_Spot!M71</f>
        <v>50</v>
      </c>
      <c r="O71" s="196">
        <f>PPCL_NG!T71+PPCL_Spot!T71+GT_NG!T71+GT_Spot!T71+Bawana_NG!T71+Bawana_RLNG!T71+Bawana_Spot!T71</f>
        <v>49.791588290993069</v>
      </c>
      <c r="P71" s="197">
        <f t="shared" si="10"/>
        <v>0.20841170900693129</v>
      </c>
      <c r="Q71" s="197">
        <f t="shared" si="11"/>
        <v>0.69523000000002089</v>
      </c>
    </row>
    <row r="72" spans="1:17">
      <c r="A72" s="33" t="s">
        <v>114</v>
      </c>
      <c r="B72" s="196">
        <f>PPCL_NG!I72+PPCL_Spot!I72+GT_NG!I72+GT_Spot!I72+Bawana_NG!I72+Bawana_RLNG!I72+Bawana_Spot!I72</f>
        <v>84</v>
      </c>
      <c r="C72" s="196">
        <f>PPCL_NG!P72+PPCL_Spot!P72+GT_NG!P72+GT_Spot!P72+Bawana_NG!P72+Bawana_RLNG!P72+Bawana_Spot!P72</f>
        <v>83.708077528868344</v>
      </c>
      <c r="D72" s="197">
        <f t="shared" si="6"/>
        <v>0.29192247113165593</v>
      </c>
      <c r="E72" s="196">
        <f>PPCL_NG!J72+PPCL_Spot!J72+GT_NG!J72+GT_Spot!J72+Bawana_NG!J72+Bawana_RLNG!J72+Bawana_Spot!J72</f>
        <v>45</v>
      </c>
      <c r="F72" s="196">
        <f>PPCL_NG!Q72+PPCL_Spot!Q72+GT_NG!Q72+GT_Spot!Q72+Bawana_NG!Q72+Bawana_RLNG!Q72+Bawana_Spot!Q72</f>
        <v>44.840170461893763</v>
      </c>
      <c r="G72" s="197">
        <f t="shared" si="7"/>
        <v>0.15982953810623712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5.8399157043879901</v>
      </c>
      <c r="J72" s="197">
        <f t="shared" si="8"/>
        <v>8.4295612009732679E-5</v>
      </c>
      <c r="K72" s="196">
        <f>PPCL_NG!L72+PPCL_Spot!L72+GT_NG!L72+GT_Spot!L72+Bawana_NG!L72+Bawana_RLNG!L72+Bawana_Spot!L72</f>
        <v>23</v>
      </c>
      <c r="L72" s="196">
        <f>PPCL_NG!S72+PPCL_Spot!S72+GT_NG!S72+GT_Spot!S72+Bawana_NG!S72+Bawana_RLNG!S72+Bawana_Spot!S72</f>
        <v>22.965018013856813</v>
      </c>
      <c r="M72" s="197">
        <f t="shared" si="9"/>
        <v>3.4981986143186816E-2</v>
      </c>
      <c r="N72" s="196">
        <f>PPCL_NG!M72+PPCL_Spot!M72+GT_NG!M72+GT_Spot!M72+Bawana_NG!M72+Bawana_RLNG!M72+Bawana_Spot!M72</f>
        <v>50</v>
      </c>
      <c r="O72" s="196">
        <f>PPCL_NG!T72+PPCL_Spot!T72+GT_NG!T72+GT_Spot!T72+Bawana_NG!T72+Bawana_RLNG!T72+Bawana_Spot!T72</f>
        <v>49.791588290993069</v>
      </c>
      <c r="P72" s="197">
        <f t="shared" si="10"/>
        <v>0.20841170900693129</v>
      </c>
      <c r="Q72" s="197">
        <f t="shared" si="11"/>
        <v>0.69523000000002089</v>
      </c>
    </row>
    <row r="73" spans="1:17">
      <c r="A73" s="33" t="s">
        <v>115</v>
      </c>
      <c r="B73" s="196">
        <f>PPCL_NG!I73+PPCL_Spot!I73+GT_NG!I73+GT_Spot!I73+Bawana_NG!I73+Bawana_RLNG!I73+Bawana_Spot!I73</f>
        <v>84</v>
      </c>
      <c r="C73" s="196">
        <f>PPCL_NG!P73+PPCL_Spot!P73+GT_NG!P73+GT_Spot!P73+Bawana_NG!P73+Bawana_RLNG!P73+Bawana_Spot!P73</f>
        <v>83.708077528868344</v>
      </c>
      <c r="D73" s="197">
        <f t="shared" si="6"/>
        <v>0.29192247113165593</v>
      </c>
      <c r="E73" s="196">
        <f>PPCL_NG!J73+PPCL_Spot!J73+GT_NG!J73+GT_Spot!J73+Bawana_NG!J73+Bawana_RLNG!J73+Bawana_Spot!J73</f>
        <v>45</v>
      </c>
      <c r="F73" s="196">
        <f>PPCL_NG!Q73+PPCL_Spot!Q73+GT_NG!Q73+GT_Spot!Q73+Bawana_NG!Q73+Bawana_RLNG!Q73+Bawana_Spot!Q73</f>
        <v>44.840170461893763</v>
      </c>
      <c r="G73" s="197">
        <f t="shared" si="7"/>
        <v>0.15982953810623712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5.8399157043879901</v>
      </c>
      <c r="J73" s="197">
        <f t="shared" si="8"/>
        <v>8.4295612009732679E-5</v>
      </c>
      <c r="K73" s="196">
        <f>PPCL_NG!L73+PPCL_Spot!L73+GT_NG!L73+GT_Spot!L73+Bawana_NG!L73+Bawana_RLNG!L73+Bawana_Spot!L73</f>
        <v>23</v>
      </c>
      <c r="L73" s="196">
        <f>PPCL_NG!S73+PPCL_Spot!S73+GT_NG!S73+GT_Spot!S73+Bawana_NG!S73+Bawana_RLNG!S73+Bawana_Spot!S73</f>
        <v>22.965018013856813</v>
      </c>
      <c r="M73" s="197">
        <f t="shared" si="9"/>
        <v>3.4981986143186816E-2</v>
      </c>
      <c r="N73" s="196">
        <f>PPCL_NG!M73+PPCL_Spot!M73+GT_NG!M73+GT_Spot!M73+Bawana_NG!M73+Bawana_RLNG!M73+Bawana_Spot!M73</f>
        <v>50</v>
      </c>
      <c r="O73" s="196">
        <f>PPCL_NG!T73+PPCL_Spot!T73+GT_NG!T73+GT_Spot!T73+Bawana_NG!T73+Bawana_RLNG!T73+Bawana_Spot!T73</f>
        <v>49.791588290993069</v>
      </c>
      <c r="P73" s="197">
        <f t="shared" si="10"/>
        <v>0.20841170900693129</v>
      </c>
      <c r="Q73" s="197">
        <f t="shared" si="11"/>
        <v>0.69523000000002089</v>
      </c>
    </row>
    <row r="74" spans="1:17">
      <c r="A74" s="33" t="s">
        <v>116</v>
      </c>
      <c r="B74" s="196">
        <f>PPCL_NG!I74+PPCL_Spot!I74+GT_NG!I74+GT_Spot!I74+Bawana_NG!I74+Bawana_RLNG!I74+Bawana_Spot!I74</f>
        <v>84</v>
      </c>
      <c r="C74" s="196">
        <f>PPCL_NG!P74+PPCL_Spot!P74+GT_NG!P74+GT_Spot!P74+Bawana_NG!P74+Bawana_RLNG!P74+Bawana_Spot!P74</f>
        <v>83.708077528868344</v>
      </c>
      <c r="D74" s="197">
        <f t="shared" si="6"/>
        <v>0.29192247113165593</v>
      </c>
      <c r="E74" s="196">
        <f>PPCL_NG!J74+PPCL_Spot!J74+GT_NG!J74+GT_Spot!J74+Bawana_NG!J74+Bawana_RLNG!J74+Bawana_Spot!J74</f>
        <v>45</v>
      </c>
      <c r="F74" s="196">
        <f>PPCL_NG!Q74+PPCL_Spot!Q74+GT_NG!Q74+GT_Spot!Q74+Bawana_NG!Q74+Bawana_RLNG!Q74+Bawana_Spot!Q74</f>
        <v>44.840170461893763</v>
      </c>
      <c r="G74" s="197">
        <f t="shared" si="7"/>
        <v>0.15982953810623712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5.8399157043879901</v>
      </c>
      <c r="J74" s="197">
        <f t="shared" si="8"/>
        <v>8.4295612009732679E-5</v>
      </c>
      <c r="K74" s="196">
        <f>PPCL_NG!L74+PPCL_Spot!L74+GT_NG!L74+GT_Spot!L74+Bawana_NG!L74+Bawana_RLNG!L74+Bawana_Spot!L74</f>
        <v>23</v>
      </c>
      <c r="L74" s="196">
        <f>PPCL_NG!S74+PPCL_Spot!S74+GT_NG!S74+GT_Spot!S74+Bawana_NG!S74+Bawana_RLNG!S74+Bawana_Spot!S74</f>
        <v>22.965018013856813</v>
      </c>
      <c r="M74" s="197">
        <f t="shared" si="9"/>
        <v>3.4981986143186816E-2</v>
      </c>
      <c r="N74" s="196">
        <f>PPCL_NG!M74+PPCL_Spot!M74+GT_NG!M74+GT_Spot!M74+Bawana_NG!M74+Bawana_RLNG!M74+Bawana_Spot!M74</f>
        <v>50</v>
      </c>
      <c r="O74" s="196">
        <f>PPCL_NG!T74+PPCL_Spot!T74+GT_NG!T74+GT_Spot!T74+Bawana_NG!T74+Bawana_RLNG!T74+Bawana_Spot!T74</f>
        <v>49.791588290993069</v>
      </c>
      <c r="P74" s="197">
        <f t="shared" si="10"/>
        <v>0.20841170900693129</v>
      </c>
      <c r="Q74" s="197">
        <f t="shared" si="11"/>
        <v>0.69523000000002089</v>
      </c>
    </row>
    <row r="75" spans="1:17">
      <c r="A75" s="33" t="s">
        <v>117</v>
      </c>
      <c r="B75" s="196">
        <f>PPCL_NG!I75+PPCL_Spot!I75+GT_NG!I75+GT_Spot!I75+Bawana_NG!I75+Bawana_RLNG!I75+Bawana_Spot!I75</f>
        <v>84</v>
      </c>
      <c r="C75" s="196">
        <f>PPCL_NG!P75+PPCL_Spot!P75+GT_NG!P75+GT_Spot!P75+Bawana_NG!P75+Bawana_RLNG!P75+Bawana_Spot!P75</f>
        <v>83.832667528868342</v>
      </c>
      <c r="D75" s="197">
        <f t="shared" si="6"/>
        <v>0.16733247113165817</v>
      </c>
      <c r="E75" s="196">
        <f>PPCL_NG!J75+PPCL_Spot!J75+GT_NG!J75+GT_Spot!J75+Bawana_NG!J75+Bawana_RLNG!J75+Bawana_Spot!J75</f>
        <v>45</v>
      </c>
      <c r="F75" s="196">
        <f>PPCL_NG!Q75+PPCL_Spot!Q75+GT_NG!Q75+GT_Spot!Q75+Bawana_NG!Q75+Bawana_RLNG!Q75+Bawana_Spot!Q75</f>
        <v>44.908390461893759</v>
      </c>
      <c r="G75" s="197">
        <f t="shared" si="7"/>
        <v>9.1609538106240507E-2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5.8399157043879901</v>
      </c>
      <c r="J75" s="197">
        <f t="shared" si="8"/>
        <v>8.4295612009732679E-5</v>
      </c>
      <c r="K75" s="196">
        <f>PPCL_NG!L75+PPCL_Spot!L75+GT_NG!L75+GT_Spot!L75+Bawana_NG!L75+Bawana_RLNG!L75+Bawana_Spot!L75</f>
        <v>23</v>
      </c>
      <c r="L75" s="196">
        <f>PPCL_NG!S75+PPCL_Spot!S75+GT_NG!S75+GT_Spot!S75+Bawana_NG!S75+Bawana_RLNG!S75+Bawana_Spot!S75</f>
        <v>22.979868013856812</v>
      </c>
      <c r="M75" s="197">
        <f t="shared" si="9"/>
        <v>2.0131986143187675E-2</v>
      </c>
      <c r="N75" s="196">
        <f>PPCL_NG!M75+PPCL_Spot!M75+GT_NG!M75+GT_Spot!M75+Bawana_NG!M75+Bawana_RLNG!M75+Bawana_Spot!M75</f>
        <v>50</v>
      </c>
      <c r="O75" s="196">
        <f>PPCL_NG!T75+PPCL_Spot!T75+GT_NG!T75+GT_Spot!T75+Bawana_NG!T75+Bawana_RLNG!T75+Bawana_Spot!T75</f>
        <v>49.880598290993071</v>
      </c>
      <c r="P75" s="197">
        <f t="shared" si="10"/>
        <v>0.11940170900692948</v>
      </c>
      <c r="Q75" s="197">
        <f t="shared" si="11"/>
        <v>0.39856000000002556</v>
      </c>
    </row>
    <row r="76" spans="1:17">
      <c r="A76" s="33" t="s">
        <v>118</v>
      </c>
      <c r="B76" s="196">
        <f>PPCL_NG!I76+PPCL_Spot!I76+GT_NG!I76+GT_Spot!I76+Bawana_NG!I76+Bawana_RLNG!I76+Bawana_Spot!I76</f>
        <v>84</v>
      </c>
      <c r="C76" s="196">
        <f>PPCL_NG!P76+PPCL_Spot!P76+GT_NG!P76+GT_Spot!P76+Bawana_NG!P76+Bawana_RLNG!P76+Bawana_Spot!P76</f>
        <v>83.831294816443162</v>
      </c>
      <c r="D76" s="197">
        <f t="shared" si="6"/>
        <v>0.16870518355683828</v>
      </c>
      <c r="E76" s="196">
        <f>PPCL_NG!J76+PPCL_Spot!J76+GT_NG!J76+GT_Spot!J76+Bawana_NG!J76+Bawana_RLNG!J76+Bawana_Spot!J76</f>
        <v>45</v>
      </c>
      <c r="F76" s="196">
        <f>PPCL_NG!Q76+PPCL_Spot!Q76+GT_NG!Q76+GT_Spot!Q76+Bawana_NG!Q76+Bawana_RLNG!Q76+Bawana_Spot!Q76</f>
        <v>44.907655080237411</v>
      </c>
      <c r="G76" s="197">
        <f t="shared" si="7"/>
        <v>9.2344919762588518E-2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5.8398202681908105</v>
      </c>
      <c r="J76" s="197">
        <f t="shared" si="8"/>
        <v>1.7973180918939846E-4</v>
      </c>
      <c r="K76" s="196">
        <f>PPCL_NG!L76+PPCL_Spot!L76+GT_NG!L76+GT_Spot!L76+Bawana_NG!L76+Bawana_RLNG!L76+Bawana_Spot!L76</f>
        <v>23</v>
      </c>
      <c r="L76" s="196">
        <f>PPCL_NG!S76+PPCL_Spot!S76+GT_NG!S76+GT_Spot!S76+Bawana_NG!S76+Bawana_RLNG!S76+Bawana_Spot!S76</f>
        <v>22.979492152121345</v>
      </c>
      <c r="M76" s="197">
        <f t="shared" si="9"/>
        <v>2.0507847878654673E-2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69.489177683007256</v>
      </c>
      <c r="P76" s="197">
        <f t="shared" si="10"/>
        <v>0.12082231699274359</v>
      </c>
      <c r="Q76" s="197">
        <f t="shared" si="11"/>
        <v>0.40256000000001446</v>
      </c>
    </row>
    <row r="77" spans="1:17">
      <c r="A77" s="33" t="s">
        <v>119</v>
      </c>
      <c r="B77" s="196">
        <f>PPCL_NG!I77+PPCL_Spot!I77+GT_NG!I77+GT_Spot!I77+Bawana_NG!I77+Bawana_RLNG!I77+Bawana_Spot!I77</f>
        <v>99.61</v>
      </c>
      <c r="C77" s="196">
        <f>PPCL_NG!P77+PPCL_Spot!P77+GT_NG!P77+GT_Spot!P77+Bawana_NG!P77+Bawana_RLNG!P77+Bawana_Spot!P77</f>
        <v>99.441011284456508</v>
      </c>
      <c r="D77" s="197">
        <f t="shared" si="6"/>
        <v>0.16898871554349171</v>
      </c>
      <c r="E77" s="196">
        <f>PPCL_NG!J77+PPCL_Spot!J77+GT_NG!J77+GT_Spot!J77+Bawana_NG!J77+Bawana_RLNG!J77+Bawana_Spot!J77</f>
        <v>45</v>
      </c>
      <c r="F77" s="196">
        <f>PPCL_NG!Q77+PPCL_Spot!Q77+GT_NG!Q77+GT_Spot!Q77+Bawana_NG!Q77+Bawana_RLNG!Q77+Bawana_Spot!Q77</f>
        <v>44.907744023697852</v>
      </c>
      <c r="G77" s="197">
        <f t="shared" si="7"/>
        <v>9.2255976302148213E-2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5.8398318110754541</v>
      </c>
      <c r="J77" s="197">
        <f t="shared" si="8"/>
        <v>1.6818892454573131E-4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22.979537612112235</v>
      </c>
      <c r="M77" s="197">
        <f t="shared" si="9"/>
        <v>2.0462387887764777E-2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69.489315268657947</v>
      </c>
      <c r="P77" s="197">
        <f t="shared" si="10"/>
        <v>0.12068473134205249</v>
      </c>
      <c r="Q77" s="197">
        <f t="shared" si="11"/>
        <v>0.40256000000000292</v>
      </c>
    </row>
    <row r="78" spans="1:17">
      <c r="A78" s="33" t="s">
        <v>120</v>
      </c>
      <c r="B78" s="196">
        <f>PPCL_NG!I78+PPCL_Spot!I78+GT_NG!I78+GT_Spot!I78+Bawana_NG!I78+Bawana_RLNG!I78+Bawana_Spot!I78</f>
        <v>99.61</v>
      </c>
      <c r="C78" s="196">
        <f>PPCL_NG!P78+PPCL_Spot!P78+GT_NG!P78+GT_Spot!P78+Bawana_NG!P78+Bawana_RLNG!P78+Bawana_Spot!P78</f>
        <v>99.441011284456508</v>
      </c>
      <c r="D78" s="197">
        <f t="shared" si="6"/>
        <v>0.16898871554349171</v>
      </c>
      <c r="E78" s="196">
        <f>PPCL_NG!J78+PPCL_Spot!J78+GT_NG!J78+GT_Spot!J78+Bawana_NG!J78+Bawana_RLNG!J78+Bawana_Spot!J78</f>
        <v>45</v>
      </c>
      <c r="F78" s="196">
        <f>PPCL_NG!Q78+PPCL_Spot!Q78+GT_NG!Q78+GT_Spot!Q78+Bawana_NG!Q78+Bawana_RLNG!Q78+Bawana_Spot!Q78</f>
        <v>44.907744023697852</v>
      </c>
      <c r="G78" s="197">
        <f t="shared" si="7"/>
        <v>9.2255976302148213E-2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5.8398318110754541</v>
      </c>
      <c r="J78" s="197">
        <f t="shared" si="8"/>
        <v>1.6818892454573131E-4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22.979537612112235</v>
      </c>
      <c r="M78" s="197">
        <f t="shared" si="9"/>
        <v>2.0462387887764777E-2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69.489315268657947</v>
      </c>
      <c r="P78" s="197">
        <f t="shared" si="10"/>
        <v>0.12068473134205249</v>
      </c>
      <c r="Q78" s="197">
        <f t="shared" si="11"/>
        <v>0.40256000000000292</v>
      </c>
    </row>
    <row r="79" spans="1:17">
      <c r="A79" s="33" t="s">
        <v>121</v>
      </c>
      <c r="B79" s="196">
        <f>PPCL_NG!I79+PPCL_Spot!I79+GT_NG!I79+GT_Spot!I79+Bawana_NG!I79+Bawana_RLNG!I79+Bawana_Spot!I79</f>
        <v>99.61</v>
      </c>
      <c r="C79" s="196">
        <f>PPCL_NG!P79+PPCL_Spot!P79+GT_NG!P79+GT_Spot!P79+Bawana_NG!P79+Bawana_RLNG!P79+Bawana_Spot!P79</f>
        <v>99.441011284456508</v>
      </c>
      <c r="D79" s="197">
        <f t="shared" si="6"/>
        <v>0.16898871554349171</v>
      </c>
      <c r="E79" s="196">
        <f>PPCL_NG!J79+PPCL_Spot!J79+GT_NG!J79+GT_Spot!J79+Bawana_NG!J79+Bawana_RLNG!J79+Bawana_Spot!J79</f>
        <v>45</v>
      </c>
      <c r="F79" s="196">
        <f>PPCL_NG!Q79+PPCL_Spot!Q79+GT_NG!Q79+GT_Spot!Q79+Bawana_NG!Q79+Bawana_RLNG!Q79+Bawana_Spot!Q79</f>
        <v>44.907744023697852</v>
      </c>
      <c r="G79" s="197">
        <f t="shared" si="7"/>
        <v>9.2255976302148213E-2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5.8398318110754541</v>
      </c>
      <c r="J79" s="197">
        <f t="shared" si="8"/>
        <v>1.6818892454573131E-4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22.979537612112235</v>
      </c>
      <c r="M79" s="197">
        <f t="shared" si="9"/>
        <v>2.0462387887764777E-2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69.489315268657947</v>
      </c>
      <c r="P79" s="197">
        <f t="shared" si="10"/>
        <v>0.12068473134205249</v>
      </c>
      <c r="Q79" s="197">
        <f t="shared" si="11"/>
        <v>0.40256000000000292</v>
      </c>
    </row>
    <row r="80" spans="1:17">
      <c r="A80" s="33" t="s">
        <v>122</v>
      </c>
      <c r="B80" s="196">
        <f>PPCL_NG!I80+PPCL_Spot!I80+GT_NG!I80+GT_Spot!I80+Bawana_NG!I80+Bawana_RLNG!I80+Bawana_Spot!I80</f>
        <v>99.61</v>
      </c>
      <c r="C80" s="196">
        <f>PPCL_NG!P80+PPCL_Spot!P80+GT_NG!P80+GT_Spot!P80+Bawana_NG!P80+Bawana_RLNG!P80+Bawana_Spot!P80</f>
        <v>99.441011284456508</v>
      </c>
      <c r="D80" s="197">
        <f t="shared" si="6"/>
        <v>0.16898871554349171</v>
      </c>
      <c r="E80" s="196">
        <f>PPCL_NG!J80+PPCL_Spot!J80+GT_NG!J80+GT_Spot!J80+Bawana_NG!J80+Bawana_RLNG!J80+Bawana_Spot!J80</f>
        <v>45</v>
      </c>
      <c r="F80" s="196">
        <f>PPCL_NG!Q80+PPCL_Spot!Q80+GT_NG!Q80+GT_Spot!Q80+Bawana_NG!Q80+Bawana_RLNG!Q80+Bawana_Spot!Q80</f>
        <v>44.907744023697852</v>
      </c>
      <c r="G80" s="197">
        <f t="shared" si="7"/>
        <v>9.2255976302148213E-2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5.8398318110754541</v>
      </c>
      <c r="J80" s="197">
        <f t="shared" si="8"/>
        <v>1.6818892454573131E-4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22.979537612112235</v>
      </c>
      <c r="M80" s="197">
        <f t="shared" si="9"/>
        <v>2.0462387887764777E-2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69.489315268657947</v>
      </c>
      <c r="P80" s="197">
        <f t="shared" si="10"/>
        <v>0.12068473134205249</v>
      </c>
      <c r="Q80" s="197">
        <f t="shared" si="11"/>
        <v>0.40256000000000292</v>
      </c>
    </row>
    <row r="81" spans="1:17">
      <c r="A81" s="33" t="s">
        <v>123</v>
      </c>
      <c r="B81" s="196">
        <f>PPCL_NG!I81+PPCL_Spot!I81+GT_NG!I81+GT_Spot!I81+Bawana_NG!I81+Bawana_RLNG!I81+Bawana_Spot!I81</f>
        <v>99.61</v>
      </c>
      <c r="C81" s="196">
        <f>PPCL_NG!P81+PPCL_Spot!P81+GT_NG!P81+GT_Spot!P81+Bawana_NG!P81+Bawana_RLNG!P81+Bawana_Spot!P81</f>
        <v>99.441011284456508</v>
      </c>
      <c r="D81" s="197">
        <f t="shared" si="6"/>
        <v>0.16898871554349171</v>
      </c>
      <c r="E81" s="196">
        <f>PPCL_NG!J81+PPCL_Spot!J81+GT_NG!J81+GT_Spot!J81+Bawana_NG!J81+Bawana_RLNG!J81+Bawana_Spot!J81</f>
        <v>45</v>
      </c>
      <c r="F81" s="196">
        <f>PPCL_NG!Q81+PPCL_Spot!Q81+GT_NG!Q81+GT_Spot!Q81+Bawana_NG!Q81+Bawana_RLNG!Q81+Bawana_Spot!Q81</f>
        <v>44.907744023697852</v>
      </c>
      <c r="G81" s="197">
        <f t="shared" si="7"/>
        <v>9.2255976302148213E-2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5.8398318110754541</v>
      </c>
      <c r="J81" s="197">
        <f t="shared" si="8"/>
        <v>1.6818892454573131E-4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22.979537612112235</v>
      </c>
      <c r="M81" s="197">
        <f t="shared" si="9"/>
        <v>2.0462387887764777E-2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69.489315268657947</v>
      </c>
      <c r="P81" s="197">
        <f t="shared" si="10"/>
        <v>0.12068473134205249</v>
      </c>
      <c r="Q81" s="197">
        <f t="shared" si="11"/>
        <v>0.40256000000000292</v>
      </c>
    </row>
    <row r="82" spans="1:17">
      <c r="A82" s="33" t="s">
        <v>124</v>
      </c>
      <c r="B82" s="196">
        <f>PPCL_NG!I82+PPCL_Spot!I82+GT_NG!I82+GT_Spot!I82+Bawana_NG!I82+Bawana_RLNG!I82+Bawana_Spot!I82</f>
        <v>99.61</v>
      </c>
      <c r="C82" s="196">
        <f>PPCL_NG!P82+PPCL_Spot!P82+GT_NG!P82+GT_Spot!P82+Bawana_NG!P82+Bawana_RLNG!P82+Bawana_Spot!P82</f>
        <v>99.442096871783392</v>
      </c>
      <c r="D82" s="197">
        <f t="shared" si="6"/>
        <v>0.16790312821660791</v>
      </c>
      <c r="E82" s="196">
        <f>PPCL_NG!J82+PPCL_Spot!J82+GT_NG!J82+GT_Spot!J82+Bawana_NG!J82+Bawana_RLNG!J82+Bawana_Spot!J82</f>
        <v>45</v>
      </c>
      <c r="F82" s="196">
        <f>PPCL_NG!Q82+PPCL_Spot!Q82+GT_NG!Q82+GT_Spot!Q82+Bawana_NG!Q82+Bawana_RLNG!Q82+Bawana_Spot!Q82</f>
        <v>44.908234450660103</v>
      </c>
      <c r="G82" s="197">
        <f t="shared" si="7"/>
        <v>9.1765549339896779E-2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5.8398954575967776</v>
      </c>
      <c r="J82" s="197">
        <f t="shared" si="8"/>
        <v>1.0454240322221864E-4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22.979788274781832</v>
      </c>
      <c r="M82" s="197">
        <f t="shared" si="9"/>
        <v>2.0211725218167942E-2</v>
      </c>
      <c r="N82" s="196">
        <f>PPCL_NG!M82+PPCL_Spot!M82+GT_NG!M82+GT_Spot!M82+Bawana_NG!M82+Bawana_RLNG!M82+Bawana_Spot!M82</f>
        <v>50</v>
      </c>
      <c r="O82" s="196">
        <f>PPCL_NG!T82+PPCL_Spot!T82+GT_NG!T82+GT_Spot!T82+Bawana_NG!T82+Bawana_RLNG!T82+Bawana_Spot!T82</f>
        <v>49.8804249451779</v>
      </c>
      <c r="P82" s="197">
        <f t="shared" si="10"/>
        <v>0.11957505482209996</v>
      </c>
      <c r="Q82" s="197">
        <f t="shared" si="11"/>
        <v>0.39955999999999481</v>
      </c>
    </row>
    <row r="83" spans="1:17">
      <c r="A83" s="33" t="s">
        <v>125</v>
      </c>
      <c r="B83" s="196">
        <f>PPCL_NG!I83+PPCL_Spot!I83+GT_NG!I83+GT_Spot!I83+Bawana_NG!I83+Bawana_RLNG!I83+Bawana_Spot!I83</f>
        <v>99.61</v>
      </c>
      <c r="C83" s="196">
        <f>PPCL_NG!P83+PPCL_Spot!P83+GT_NG!P83+GT_Spot!P83+Bawana_NG!P83+Bawana_RLNG!P83+Bawana_Spot!P83</f>
        <v>99.441986723687336</v>
      </c>
      <c r="D83" s="197">
        <f t="shared" si="6"/>
        <v>0.16801327631266361</v>
      </c>
      <c r="E83" s="196">
        <f>PPCL_NG!J83+PPCL_Spot!J83+GT_NG!J83+GT_Spot!J83+Bawana_NG!J83+Bawana_RLNG!J83+Bawana_Spot!J83</f>
        <v>45</v>
      </c>
      <c r="F83" s="196">
        <f>PPCL_NG!Q83+PPCL_Spot!Q83+GT_NG!Q83+GT_Spot!Q83+Bawana_NG!Q83+Bawana_RLNG!Q83+Bawana_Spot!Q83</f>
        <v>44.908184689950104</v>
      </c>
      <c r="G83" s="197">
        <f t="shared" si="7"/>
        <v>9.1815310049895515E-2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5.8398889997624144</v>
      </c>
      <c r="J83" s="197">
        <f t="shared" si="8"/>
        <v>1.1100023758547906E-4</v>
      </c>
      <c r="K83" s="196">
        <f>PPCL_NG!L83+PPCL_Spot!L83+GT_NG!L83+GT_Spot!L83+Bawana_NG!L83+Bawana_RLNG!L83+Bawana_Spot!L83</f>
        <v>10</v>
      </c>
      <c r="L83" s="196">
        <f>PPCL_NG!S83+PPCL_Spot!S83+GT_NG!S83+GT_Spot!S83+Bawana_NG!S83+Bawana_RLNG!S83+Bawana_Spot!S83</f>
        <v>9.9800099311000245</v>
      </c>
      <c r="M83" s="197">
        <f t="shared" si="9"/>
        <v>1.9990068899975455E-2</v>
      </c>
      <c r="N83" s="196">
        <f>PPCL_NG!M83+PPCL_Spot!M83+GT_NG!M83+GT_Spot!M83+Bawana_NG!M83+Bawana_RLNG!M83+Bawana_Spot!M83</f>
        <v>50</v>
      </c>
      <c r="O83" s="196">
        <f>PPCL_NG!T83+PPCL_Spot!T83+GT_NG!T83+GT_Spot!T83+Bawana_NG!T83+Bawana_RLNG!T83+Bawana_Spot!T83</f>
        <v>49.880369655500125</v>
      </c>
      <c r="P83" s="197">
        <f t="shared" si="10"/>
        <v>0.11963034449987475</v>
      </c>
      <c r="Q83" s="197">
        <f t="shared" si="11"/>
        <v>0.39955999999999481</v>
      </c>
    </row>
    <row r="84" spans="1:17">
      <c r="A84" s="33" t="s">
        <v>126</v>
      </c>
      <c r="B84" s="196">
        <f>PPCL_NG!I84+PPCL_Spot!I84+GT_NG!I84+GT_Spot!I84+Bawana_NG!I84+Bawana_RLNG!I84+Bawana_Spot!I84</f>
        <v>99.61</v>
      </c>
      <c r="C84" s="196">
        <f>PPCL_NG!P84+PPCL_Spot!P84+GT_NG!P84+GT_Spot!P84+Bawana_NG!P84+Bawana_RLNG!P84+Bawana_Spot!P84</f>
        <v>99.441986723687336</v>
      </c>
      <c r="D84" s="197">
        <f t="shared" si="6"/>
        <v>0.16801327631266361</v>
      </c>
      <c r="E84" s="196">
        <f>PPCL_NG!J84+PPCL_Spot!J84+GT_NG!J84+GT_Spot!J84+Bawana_NG!J84+Bawana_RLNG!J84+Bawana_Spot!J84</f>
        <v>45</v>
      </c>
      <c r="F84" s="196">
        <f>PPCL_NG!Q84+PPCL_Spot!Q84+GT_NG!Q84+GT_Spot!Q84+Bawana_NG!Q84+Bawana_RLNG!Q84+Bawana_Spot!Q84</f>
        <v>44.908184689950104</v>
      </c>
      <c r="G84" s="197">
        <f t="shared" si="7"/>
        <v>9.1815310049895515E-2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5.8398889997624144</v>
      </c>
      <c r="J84" s="197">
        <f t="shared" si="8"/>
        <v>1.1100023758547906E-4</v>
      </c>
      <c r="K84" s="196">
        <f>PPCL_NG!L84+PPCL_Spot!L84+GT_NG!L84+GT_Spot!L84+Bawana_NG!L84+Bawana_RLNG!L84+Bawana_Spot!L84</f>
        <v>10</v>
      </c>
      <c r="L84" s="196">
        <f>PPCL_NG!S84+PPCL_Spot!S84+GT_NG!S84+GT_Spot!S84+Bawana_NG!S84+Bawana_RLNG!S84+Bawana_Spot!S84</f>
        <v>9.9800099311000245</v>
      </c>
      <c r="M84" s="197">
        <f t="shared" si="9"/>
        <v>1.9990068899975455E-2</v>
      </c>
      <c r="N84" s="196">
        <f>PPCL_NG!M84+PPCL_Spot!M84+GT_NG!M84+GT_Spot!M84+Bawana_NG!M84+Bawana_RLNG!M84+Bawana_Spot!M84</f>
        <v>50</v>
      </c>
      <c r="O84" s="196">
        <f>PPCL_NG!T84+PPCL_Spot!T84+GT_NG!T84+GT_Spot!T84+Bawana_NG!T84+Bawana_RLNG!T84+Bawana_Spot!T84</f>
        <v>49.880369655500125</v>
      </c>
      <c r="P84" s="197">
        <f t="shared" si="10"/>
        <v>0.11963034449987475</v>
      </c>
      <c r="Q84" s="197">
        <f t="shared" si="11"/>
        <v>0.39955999999999481</v>
      </c>
    </row>
    <row r="85" spans="1:17">
      <c r="A85" s="33" t="s">
        <v>127</v>
      </c>
      <c r="B85" s="196">
        <f>PPCL_NG!I85+PPCL_Spot!I85+GT_NG!I85+GT_Spot!I85+Bawana_NG!I85+Bawana_RLNG!I85+Bawana_Spot!I85</f>
        <v>99.61</v>
      </c>
      <c r="C85" s="196">
        <f>PPCL_NG!P85+PPCL_Spot!P85+GT_NG!P85+GT_Spot!P85+Bawana_NG!P85+Bawana_RLNG!P85+Bawana_Spot!P85</f>
        <v>99.441986723687336</v>
      </c>
      <c r="D85" s="197">
        <f t="shared" si="6"/>
        <v>0.16801327631266361</v>
      </c>
      <c r="E85" s="196">
        <f>PPCL_NG!J85+PPCL_Spot!J85+GT_NG!J85+GT_Spot!J85+Bawana_NG!J85+Bawana_RLNG!J85+Bawana_Spot!J85</f>
        <v>45</v>
      </c>
      <c r="F85" s="196">
        <f>PPCL_NG!Q85+PPCL_Spot!Q85+GT_NG!Q85+GT_Spot!Q85+Bawana_NG!Q85+Bawana_RLNG!Q85+Bawana_Spot!Q85</f>
        <v>44.908184689950104</v>
      </c>
      <c r="G85" s="197">
        <f t="shared" si="7"/>
        <v>9.1815310049895515E-2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5.8398889997624144</v>
      </c>
      <c r="J85" s="197">
        <f t="shared" si="8"/>
        <v>1.1100023758547906E-4</v>
      </c>
      <c r="K85" s="196">
        <f>PPCL_NG!L85+PPCL_Spot!L85+GT_NG!L85+GT_Spot!L85+Bawana_NG!L85+Bawana_RLNG!L85+Bawana_Spot!L85</f>
        <v>10</v>
      </c>
      <c r="L85" s="196">
        <f>PPCL_NG!S85+PPCL_Spot!S85+GT_NG!S85+GT_Spot!S85+Bawana_NG!S85+Bawana_RLNG!S85+Bawana_Spot!S85</f>
        <v>9.9800099311000245</v>
      </c>
      <c r="M85" s="197">
        <f t="shared" si="9"/>
        <v>1.9990068899975455E-2</v>
      </c>
      <c r="N85" s="196">
        <f>PPCL_NG!M85+PPCL_Spot!M85+GT_NG!M85+GT_Spot!M85+Bawana_NG!M85+Bawana_RLNG!M85+Bawana_Spot!M85</f>
        <v>50</v>
      </c>
      <c r="O85" s="196">
        <f>PPCL_NG!T85+PPCL_Spot!T85+GT_NG!T85+GT_Spot!T85+Bawana_NG!T85+Bawana_RLNG!T85+Bawana_Spot!T85</f>
        <v>49.880369655500125</v>
      </c>
      <c r="P85" s="197">
        <f t="shared" si="10"/>
        <v>0.11963034449987475</v>
      </c>
      <c r="Q85" s="197">
        <f t="shared" si="11"/>
        <v>0.39955999999999481</v>
      </c>
    </row>
    <row r="86" spans="1:17">
      <c r="A86" s="33" t="s">
        <v>128</v>
      </c>
      <c r="B86" s="196">
        <f>PPCL_NG!I86+PPCL_Spot!I86+GT_NG!I86+GT_Spot!I86+Bawana_NG!I86+Bawana_RLNG!I86+Bawana_Spot!I86</f>
        <v>99.61</v>
      </c>
      <c r="C86" s="196">
        <f>PPCL_NG!P86+PPCL_Spot!P86+GT_NG!P86+GT_Spot!P86+Bawana_NG!P86+Bawana_RLNG!P86+Bawana_Spot!P86</f>
        <v>99.441986723687336</v>
      </c>
      <c r="D86" s="197">
        <f t="shared" si="6"/>
        <v>0.16801327631266361</v>
      </c>
      <c r="E86" s="196">
        <f>PPCL_NG!J86+PPCL_Spot!J86+GT_NG!J86+GT_Spot!J86+Bawana_NG!J86+Bawana_RLNG!J86+Bawana_Spot!J86</f>
        <v>45</v>
      </c>
      <c r="F86" s="196">
        <f>PPCL_NG!Q86+PPCL_Spot!Q86+GT_NG!Q86+GT_Spot!Q86+Bawana_NG!Q86+Bawana_RLNG!Q86+Bawana_Spot!Q86</f>
        <v>44.908184689950104</v>
      </c>
      <c r="G86" s="197">
        <f t="shared" si="7"/>
        <v>9.1815310049895515E-2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5.8398889997624144</v>
      </c>
      <c r="J86" s="197">
        <f t="shared" si="8"/>
        <v>1.1100023758547906E-4</v>
      </c>
      <c r="K86" s="196">
        <f>PPCL_NG!L86+PPCL_Spot!L86+GT_NG!L86+GT_Spot!L86+Bawana_NG!L86+Bawana_RLNG!L86+Bawana_Spot!L86</f>
        <v>10</v>
      </c>
      <c r="L86" s="196">
        <f>PPCL_NG!S86+PPCL_Spot!S86+GT_NG!S86+GT_Spot!S86+Bawana_NG!S86+Bawana_RLNG!S86+Bawana_Spot!S86</f>
        <v>9.9800099311000245</v>
      </c>
      <c r="M86" s="197">
        <f t="shared" si="9"/>
        <v>1.9990068899975455E-2</v>
      </c>
      <c r="N86" s="196">
        <f>PPCL_NG!M86+PPCL_Spot!M86+GT_NG!M86+GT_Spot!M86+Bawana_NG!M86+Bawana_RLNG!M86+Bawana_Spot!M86</f>
        <v>50</v>
      </c>
      <c r="O86" s="196">
        <f>PPCL_NG!T86+PPCL_Spot!T86+GT_NG!T86+GT_Spot!T86+Bawana_NG!T86+Bawana_RLNG!T86+Bawana_Spot!T86</f>
        <v>49.880369655500125</v>
      </c>
      <c r="P86" s="197">
        <f t="shared" si="10"/>
        <v>0.11963034449987475</v>
      </c>
      <c r="Q86" s="197">
        <f t="shared" si="11"/>
        <v>0.39955999999999481</v>
      </c>
    </row>
    <row r="87" spans="1:17">
      <c r="A87" s="33" t="s">
        <v>129</v>
      </c>
      <c r="B87" s="196">
        <f>PPCL_NG!I87+PPCL_Spot!I87+GT_NG!I87+GT_Spot!I87+Bawana_NG!I87+Bawana_RLNG!I87+Bawana_Spot!I87</f>
        <v>99.61</v>
      </c>
      <c r="C87" s="196">
        <f>PPCL_NG!P87+PPCL_Spot!P87+GT_NG!P87+GT_Spot!P87+Bawana_NG!P87+Bawana_RLNG!P87+Bawana_Spot!P87</f>
        <v>99.441986723687336</v>
      </c>
      <c r="D87" s="197">
        <f t="shared" si="6"/>
        <v>0.16801327631266361</v>
      </c>
      <c r="E87" s="196">
        <f>PPCL_NG!J87+PPCL_Spot!J87+GT_NG!J87+GT_Spot!J87+Bawana_NG!J87+Bawana_RLNG!J87+Bawana_Spot!J87</f>
        <v>45</v>
      </c>
      <c r="F87" s="196">
        <f>PPCL_NG!Q87+PPCL_Spot!Q87+GT_NG!Q87+GT_Spot!Q87+Bawana_NG!Q87+Bawana_RLNG!Q87+Bawana_Spot!Q87</f>
        <v>44.908184689950104</v>
      </c>
      <c r="G87" s="197">
        <f t="shared" si="7"/>
        <v>9.1815310049895515E-2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5.8398889997624144</v>
      </c>
      <c r="J87" s="197">
        <f t="shared" si="8"/>
        <v>1.1100023758547906E-4</v>
      </c>
      <c r="K87" s="196">
        <f>PPCL_NG!L87+PPCL_Spot!L87+GT_NG!L87+GT_Spot!L87+Bawana_NG!L87+Bawana_RLNG!L87+Bawana_Spot!L87</f>
        <v>10</v>
      </c>
      <c r="L87" s="196">
        <f>PPCL_NG!S87+PPCL_Spot!S87+GT_NG!S87+GT_Spot!S87+Bawana_NG!S87+Bawana_RLNG!S87+Bawana_Spot!S87</f>
        <v>9.9800099311000245</v>
      </c>
      <c r="M87" s="197">
        <f t="shared" si="9"/>
        <v>1.9990068899975455E-2</v>
      </c>
      <c r="N87" s="196">
        <f>PPCL_NG!M87+PPCL_Spot!M87+GT_NG!M87+GT_Spot!M87+Bawana_NG!M87+Bawana_RLNG!M87+Bawana_Spot!M87</f>
        <v>50</v>
      </c>
      <c r="O87" s="196">
        <f>PPCL_NG!T87+PPCL_Spot!T87+GT_NG!T87+GT_Spot!T87+Bawana_NG!T87+Bawana_RLNG!T87+Bawana_Spot!T87</f>
        <v>49.880369655500125</v>
      </c>
      <c r="P87" s="197">
        <f t="shared" si="10"/>
        <v>0.11963034449987475</v>
      </c>
      <c r="Q87" s="197">
        <f t="shared" si="11"/>
        <v>0.39955999999999481</v>
      </c>
    </row>
    <row r="88" spans="1:17">
      <c r="A88" s="33" t="s">
        <v>130</v>
      </c>
      <c r="B88" s="196">
        <f>PPCL_NG!I88+PPCL_Spot!I88+GT_NG!I88+GT_Spot!I88+Bawana_NG!I88+Bawana_RLNG!I88+Bawana_Spot!I88</f>
        <v>99.61</v>
      </c>
      <c r="C88" s="196">
        <f>PPCL_NG!P88+PPCL_Spot!P88+GT_NG!P88+GT_Spot!P88+Bawana_NG!P88+Bawana_RLNG!P88+Bawana_Spot!P88</f>
        <v>99.441986723687336</v>
      </c>
      <c r="D88" s="197">
        <f t="shared" si="6"/>
        <v>0.16801327631266361</v>
      </c>
      <c r="E88" s="196">
        <f>PPCL_NG!J88+PPCL_Spot!J88+GT_NG!J88+GT_Spot!J88+Bawana_NG!J88+Bawana_RLNG!J88+Bawana_Spot!J88</f>
        <v>45</v>
      </c>
      <c r="F88" s="196">
        <f>PPCL_NG!Q88+PPCL_Spot!Q88+GT_NG!Q88+GT_Spot!Q88+Bawana_NG!Q88+Bawana_RLNG!Q88+Bawana_Spot!Q88</f>
        <v>44.908184689950104</v>
      </c>
      <c r="G88" s="197">
        <f t="shared" si="7"/>
        <v>9.1815310049895515E-2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5.8398889997624144</v>
      </c>
      <c r="J88" s="197">
        <f t="shared" si="8"/>
        <v>1.1100023758547906E-4</v>
      </c>
      <c r="K88" s="196">
        <f>PPCL_NG!L88+PPCL_Spot!L88+GT_NG!L88+GT_Spot!L88+Bawana_NG!L88+Bawana_RLNG!L88+Bawana_Spot!L88</f>
        <v>10</v>
      </c>
      <c r="L88" s="196">
        <f>PPCL_NG!S88+PPCL_Spot!S88+GT_NG!S88+GT_Spot!S88+Bawana_NG!S88+Bawana_RLNG!S88+Bawana_Spot!S88</f>
        <v>9.9800099311000245</v>
      </c>
      <c r="M88" s="197">
        <f t="shared" si="9"/>
        <v>1.9990068899975455E-2</v>
      </c>
      <c r="N88" s="196">
        <f>PPCL_NG!M88+PPCL_Spot!M88+GT_NG!M88+GT_Spot!M88+Bawana_NG!M88+Bawana_RLNG!M88+Bawana_Spot!M88</f>
        <v>50</v>
      </c>
      <c r="O88" s="196">
        <f>PPCL_NG!T88+PPCL_Spot!T88+GT_NG!T88+GT_Spot!T88+Bawana_NG!T88+Bawana_RLNG!T88+Bawana_Spot!T88</f>
        <v>49.880369655500125</v>
      </c>
      <c r="P88" s="197">
        <f t="shared" si="10"/>
        <v>0.11963034449987475</v>
      </c>
      <c r="Q88" s="197">
        <f t="shared" si="11"/>
        <v>0.39955999999999481</v>
      </c>
    </row>
    <row r="89" spans="1:17">
      <c r="A89" s="33" t="s">
        <v>131</v>
      </c>
      <c r="B89" s="196">
        <f>PPCL_NG!I89+PPCL_Spot!I89+GT_NG!I89+GT_Spot!I89+Bawana_NG!I89+Bawana_RLNG!I89+Bawana_Spot!I89</f>
        <v>84</v>
      </c>
      <c r="C89" s="196">
        <f>PPCL_NG!P89+PPCL_Spot!P89+GT_NG!P89+GT_Spot!P89+Bawana_NG!P89+Bawana_RLNG!P89+Bawana_Spot!P89</f>
        <v>83.833879999999994</v>
      </c>
      <c r="D89" s="197">
        <f t="shared" si="6"/>
        <v>0.16612000000000648</v>
      </c>
      <c r="E89" s="196">
        <f>PPCL_NG!J89+PPCL_Spot!J89+GT_NG!J89+GT_Spot!J89+Bawana_NG!J89+Bawana_RLNG!J89+Bawana_Spot!J89</f>
        <v>46.75</v>
      </c>
      <c r="F89" s="196">
        <f>PPCL_NG!Q89+PPCL_Spot!Q89+GT_NG!Q89+GT_Spot!Q89+Bawana_NG!Q89+Bawana_RLNG!Q89+Bawana_Spot!Q89</f>
        <v>46.659039999999997</v>
      </c>
      <c r="G89" s="197">
        <f t="shared" si="7"/>
        <v>9.0960000000002594E-2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18.95</v>
      </c>
      <c r="L89" s="196">
        <f>PPCL_NG!S89+PPCL_Spot!S89+GT_NG!S89+GT_Spot!S89+Bawana_NG!S89+Bawana_RLNG!S89+Bawana_Spot!S89</f>
        <v>18.930199999999999</v>
      </c>
      <c r="M89" s="197">
        <f t="shared" si="9"/>
        <v>1.980000000000004E-2</v>
      </c>
      <c r="N89" s="196">
        <f>PPCL_NG!M89+PPCL_Spot!M89+GT_NG!M89+GT_Spot!M89+Bawana_NG!M89+Bawana_RLNG!M89+Bawana_Spot!M89</f>
        <v>56.49</v>
      </c>
      <c r="O89" s="196">
        <f>PPCL_NG!T89+PPCL_Spot!T89+GT_NG!T89+GT_Spot!T89+Bawana_NG!T89+Bawana_RLNG!T89+Bawana_Spot!T89</f>
        <v>56.371320000000004</v>
      </c>
      <c r="P89" s="197">
        <f t="shared" si="10"/>
        <v>0.11867999999999768</v>
      </c>
      <c r="Q89" s="197">
        <f t="shared" si="11"/>
        <v>0.3955600000000068</v>
      </c>
    </row>
    <row r="90" spans="1:17">
      <c r="A90" s="33" t="s">
        <v>132</v>
      </c>
      <c r="B90" s="196">
        <f>PPCL_NG!I90+PPCL_Spot!I90+GT_NG!I90+GT_Spot!I90+Bawana_NG!I90+Bawana_RLNG!I90+Bawana_Spot!I90</f>
        <v>84</v>
      </c>
      <c r="C90" s="196">
        <f>PPCL_NG!P90+PPCL_Spot!P90+GT_NG!P90+GT_Spot!P90+Bawana_NG!P90+Bawana_RLNG!P90+Bawana_Spot!P90</f>
        <v>83.833879999999994</v>
      </c>
      <c r="D90" s="197">
        <f t="shared" si="6"/>
        <v>0.16612000000000648</v>
      </c>
      <c r="E90" s="196">
        <f>PPCL_NG!J90+PPCL_Spot!J90+GT_NG!J90+GT_Spot!J90+Bawana_NG!J90+Bawana_RLNG!J90+Bawana_Spot!J90</f>
        <v>46.75</v>
      </c>
      <c r="F90" s="196">
        <f>PPCL_NG!Q90+PPCL_Spot!Q90+GT_NG!Q90+GT_Spot!Q90+Bawana_NG!Q90+Bawana_RLNG!Q90+Bawana_Spot!Q90</f>
        <v>46.659039999999997</v>
      </c>
      <c r="G90" s="197">
        <f t="shared" si="7"/>
        <v>9.0960000000002594E-2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18.95</v>
      </c>
      <c r="L90" s="196">
        <f>PPCL_NG!S90+PPCL_Spot!S90+GT_NG!S90+GT_Spot!S90+Bawana_NG!S90+Bawana_RLNG!S90+Bawana_Spot!S90</f>
        <v>18.930199999999999</v>
      </c>
      <c r="M90" s="197">
        <f t="shared" si="9"/>
        <v>1.980000000000004E-2</v>
      </c>
      <c r="N90" s="196">
        <f>PPCL_NG!M90+PPCL_Spot!M90+GT_NG!M90+GT_Spot!M90+Bawana_NG!M90+Bawana_RLNG!M90+Bawana_Spot!M90</f>
        <v>56.49</v>
      </c>
      <c r="O90" s="196">
        <f>PPCL_NG!T90+PPCL_Spot!T90+GT_NG!T90+GT_Spot!T90+Bawana_NG!T90+Bawana_RLNG!T90+Bawana_Spot!T90</f>
        <v>56.371320000000004</v>
      </c>
      <c r="P90" s="197">
        <f t="shared" si="10"/>
        <v>0.11867999999999768</v>
      </c>
      <c r="Q90" s="197">
        <f t="shared" si="11"/>
        <v>0.3955600000000068</v>
      </c>
    </row>
    <row r="91" spans="1:17">
      <c r="A91" s="33" t="s">
        <v>133</v>
      </c>
      <c r="B91" s="196">
        <f>PPCL_NG!I91+PPCL_Spot!I91+GT_NG!I91+GT_Spot!I91+Bawana_NG!I91+Bawana_RLNG!I91+Bawana_Spot!I91</f>
        <v>84</v>
      </c>
      <c r="C91" s="196">
        <f>PPCL_NG!P91+PPCL_Spot!P91+GT_NG!P91+GT_Spot!P91+Bawana_NG!P91+Bawana_RLNG!P91+Bawana_Spot!P91</f>
        <v>83.833879999999994</v>
      </c>
      <c r="D91" s="197">
        <f t="shared" si="6"/>
        <v>0.16612000000000648</v>
      </c>
      <c r="E91" s="196">
        <f>PPCL_NG!J91+PPCL_Spot!J91+GT_NG!J91+GT_Spot!J91+Bawana_NG!J91+Bawana_RLNG!J91+Bawana_Spot!J91</f>
        <v>46.75</v>
      </c>
      <c r="F91" s="196">
        <f>PPCL_NG!Q91+PPCL_Spot!Q91+GT_NG!Q91+GT_Spot!Q91+Bawana_NG!Q91+Bawana_RLNG!Q91+Bawana_Spot!Q91</f>
        <v>46.659039999999997</v>
      </c>
      <c r="G91" s="197">
        <f t="shared" si="7"/>
        <v>9.0960000000002594E-2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18.95</v>
      </c>
      <c r="L91" s="196">
        <f>PPCL_NG!S91+PPCL_Spot!S91+GT_NG!S91+GT_Spot!S91+Bawana_NG!S91+Bawana_RLNG!S91+Bawana_Spot!S91</f>
        <v>18.930199999999999</v>
      </c>
      <c r="M91" s="197">
        <f t="shared" si="9"/>
        <v>1.980000000000004E-2</v>
      </c>
      <c r="N91" s="196">
        <f>PPCL_NG!M91+PPCL_Spot!M91+GT_NG!M91+GT_Spot!M91+Bawana_NG!M91+Bawana_RLNG!M91+Bawana_Spot!M91</f>
        <v>56.49</v>
      </c>
      <c r="O91" s="196">
        <f>PPCL_NG!T91+PPCL_Spot!T91+GT_NG!T91+GT_Spot!T91+Bawana_NG!T91+Bawana_RLNG!T91+Bawana_Spot!T91</f>
        <v>56.371320000000004</v>
      </c>
      <c r="P91" s="197">
        <f t="shared" si="10"/>
        <v>0.11867999999999768</v>
      </c>
      <c r="Q91" s="197">
        <f t="shared" si="11"/>
        <v>0.3955600000000068</v>
      </c>
    </row>
    <row r="92" spans="1:17">
      <c r="A92" s="33" t="s">
        <v>134</v>
      </c>
      <c r="B92" s="196">
        <f>PPCL_NG!I92+PPCL_Spot!I92+GT_NG!I92+GT_Spot!I92+Bawana_NG!I92+Bawana_RLNG!I92+Bawana_Spot!I92</f>
        <v>84</v>
      </c>
      <c r="C92" s="196">
        <f>PPCL_NG!P92+PPCL_Spot!P92+GT_NG!P92+GT_Spot!P92+Bawana_NG!P92+Bawana_RLNG!P92+Bawana_Spot!P92</f>
        <v>83.833879999999994</v>
      </c>
      <c r="D92" s="197">
        <f t="shared" si="6"/>
        <v>0.16612000000000648</v>
      </c>
      <c r="E92" s="196">
        <f>PPCL_NG!J92+PPCL_Spot!J92+GT_NG!J92+GT_Spot!J92+Bawana_NG!J92+Bawana_RLNG!J92+Bawana_Spot!J92</f>
        <v>46.75</v>
      </c>
      <c r="F92" s="196">
        <f>PPCL_NG!Q92+PPCL_Spot!Q92+GT_NG!Q92+GT_Spot!Q92+Bawana_NG!Q92+Bawana_RLNG!Q92+Bawana_Spot!Q92</f>
        <v>46.659039999999997</v>
      </c>
      <c r="G92" s="197">
        <f t="shared" si="7"/>
        <v>9.0960000000002594E-2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18.95</v>
      </c>
      <c r="L92" s="196">
        <f>PPCL_NG!S92+PPCL_Spot!S92+GT_NG!S92+GT_Spot!S92+Bawana_NG!S92+Bawana_RLNG!S92+Bawana_Spot!S92</f>
        <v>18.930199999999999</v>
      </c>
      <c r="M92" s="197">
        <f t="shared" si="9"/>
        <v>1.980000000000004E-2</v>
      </c>
      <c r="N92" s="196">
        <f>PPCL_NG!M92+PPCL_Spot!M92+GT_NG!M92+GT_Spot!M92+Bawana_NG!M92+Bawana_RLNG!M92+Bawana_Spot!M92</f>
        <v>56.49</v>
      </c>
      <c r="O92" s="196">
        <f>PPCL_NG!T92+PPCL_Spot!T92+GT_NG!T92+GT_Spot!T92+Bawana_NG!T92+Bawana_RLNG!T92+Bawana_Spot!T92</f>
        <v>56.371320000000004</v>
      </c>
      <c r="P92" s="197">
        <f t="shared" si="10"/>
        <v>0.11867999999999768</v>
      </c>
      <c r="Q92" s="197">
        <f t="shared" si="11"/>
        <v>0.3955600000000068</v>
      </c>
    </row>
    <row r="93" spans="1:17">
      <c r="A93" s="33" t="s">
        <v>135</v>
      </c>
      <c r="B93" s="196">
        <f>PPCL_NG!I93+PPCL_Spot!I93+GT_NG!I93+GT_Spot!I93+Bawana_NG!I93+Bawana_RLNG!I93+Bawana_Spot!I93</f>
        <v>84</v>
      </c>
      <c r="C93" s="196">
        <f>PPCL_NG!P93+PPCL_Spot!P93+GT_NG!P93+GT_Spot!P93+Bawana_NG!P93+Bawana_RLNG!P93+Bawana_Spot!P93</f>
        <v>83.833879999999994</v>
      </c>
      <c r="D93" s="197">
        <f t="shared" si="6"/>
        <v>0.16612000000000648</v>
      </c>
      <c r="E93" s="196">
        <f>PPCL_NG!J93+PPCL_Spot!J93+GT_NG!J93+GT_Spot!J93+Bawana_NG!J93+Bawana_RLNG!J93+Bawana_Spot!J93</f>
        <v>48.37</v>
      </c>
      <c r="F93" s="196">
        <f>PPCL_NG!Q93+PPCL_Spot!Q93+GT_NG!Q93+GT_Spot!Q93+Bawana_NG!Q93+Bawana_RLNG!Q93+Bawana_Spot!Q93</f>
        <v>48.279039999999995</v>
      </c>
      <c r="G93" s="197">
        <f t="shared" si="7"/>
        <v>9.0960000000002594E-2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19.600000000000001</v>
      </c>
      <c r="L93" s="196">
        <f>PPCL_NG!S93+PPCL_Spot!S93+GT_NG!S93+GT_Spot!S93+Bawana_NG!S93+Bawana_RLNG!S93+Bawana_Spot!S93</f>
        <v>19.580200000000001</v>
      </c>
      <c r="M93" s="197">
        <f t="shared" si="9"/>
        <v>1.980000000000004E-2</v>
      </c>
      <c r="N93" s="196">
        <f>PPCL_NG!M93+PPCL_Spot!M93+GT_NG!M93+GT_Spot!M93+Bawana_NG!M93+Bawana_RLNG!M93+Bawana_Spot!M93</f>
        <v>58.45</v>
      </c>
      <c r="O93" s="196">
        <f>PPCL_NG!T93+PPCL_Spot!T93+GT_NG!T93+GT_Spot!T93+Bawana_NG!T93+Bawana_RLNG!T93+Bawana_Spot!T93</f>
        <v>58.331320000000005</v>
      </c>
      <c r="P93" s="197">
        <f t="shared" si="10"/>
        <v>0.11867999999999768</v>
      </c>
      <c r="Q93" s="197">
        <f t="shared" si="11"/>
        <v>0.3955600000000068</v>
      </c>
    </row>
    <row r="94" spans="1:17">
      <c r="A94" s="33" t="s">
        <v>136</v>
      </c>
      <c r="B94" s="196">
        <f>PPCL_NG!I94+PPCL_Spot!I94+GT_NG!I94+GT_Spot!I94+Bawana_NG!I94+Bawana_RLNG!I94+Bawana_Spot!I94</f>
        <v>84</v>
      </c>
      <c r="C94" s="196">
        <f>PPCL_NG!P94+PPCL_Spot!P94+GT_NG!P94+GT_Spot!P94+Bawana_NG!P94+Bawana_RLNG!P94+Bawana_Spot!P94</f>
        <v>83.833879999999994</v>
      </c>
      <c r="D94" s="197">
        <f t="shared" si="6"/>
        <v>0.16612000000000648</v>
      </c>
      <c r="E94" s="196">
        <f>PPCL_NG!J94+PPCL_Spot!J94+GT_NG!J94+GT_Spot!J94+Bawana_NG!J94+Bawana_RLNG!J94+Bawana_Spot!J94</f>
        <v>48.37</v>
      </c>
      <c r="F94" s="196">
        <f>PPCL_NG!Q94+PPCL_Spot!Q94+GT_NG!Q94+GT_Spot!Q94+Bawana_NG!Q94+Bawana_RLNG!Q94+Bawana_Spot!Q94</f>
        <v>48.279039999999995</v>
      </c>
      <c r="G94" s="197">
        <f t="shared" si="7"/>
        <v>9.0960000000002594E-2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19.600000000000001</v>
      </c>
      <c r="L94" s="196">
        <f>PPCL_NG!S94+PPCL_Spot!S94+GT_NG!S94+GT_Spot!S94+Bawana_NG!S94+Bawana_RLNG!S94+Bawana_Spot!S94</f>
        <v>19.580200000000001</v>
      </c>
      <c r="M94" s="197">
        <f t="shared" si="9"/>
        <v>1.980000000000004E-2</v>
      </c>
      <c r="N94" s="196">
        <f>PPCL_NG!M94+PPCL_Spot!M94+GT_NG!M94+GT_Spot!M94+Bawana_NG!M94+Bawana_RLNG!M94+Bawana_Spot!M94</f>
        <v>58.45</v>
      </c>
      <c r="O94" s="196">
        <f>PPCL_NG!T94+PPCL_Spot!T94+GT_NG!T94+GT_Spot!T94+Bawana_NG!T94+Bawana_RLNG!T94+Bawana_Spot!T94</f>
        <v>58.331320000000005</v>
      </c>
      <c r="P94" s="197">
        <f t="shared" si="10"/>
        <v>0.11867999999999768</v>
      </c>
      <c r="Q94" s="197">
        <f t="shared" si="11"/>
        <v>0.3955600000000068</v>
      </c>
    </row>
    <row r="95" spans="1:17">
      <c r="A95" s="33" t="s">
        <v>137</v>
      </c>
      <c r="B95" s="196">
        <f>PPCL_NG!I95+PPCL_Spot!I95+GT_NG!I95+GT_Spot!I95+Bawana_NG!I95+Bawana_RLNG!I95+Bawana_Spot!I95</f>
        <v>84</v>
      </c>
      <c r="C95" s="196">
        <f>PPCL_NG!P95+PPCL_Spot!P95+GT_NG!P95+GT_Spot!P95+Bawana_NG!P95+Bawana_RLNG!P95+Bawana_Spot!P95</f>
        <v>83.833879999999994</v>
      </c>
      <c r="D95" s="197">
        <f t="shared" si="6"/>
        <v>0.16612000000000648</v>
      </c>
      <c r="E95" s="196">
        <f>PPCL_NG!J95+PPCL_Spot!J95+GT_NG!J95+GT_Spot!J95+Bawana_NG!J95+Bawana_RLNG!J95+Bawana_Spot!J95</f>
        <v>48.37</v>
      </c>
      <c r="F95" s="196">
        <f>PPCL_NG!Q95+PPCL_Spot!Q95+GT_NG!Q95+GT_Spot!Q95+Bawana_NG!Q95+Bawana_RLNG!Q95+Bawana_Spot!Q95</f>
        <v>48.279039999999995</v>
      </c>
      <c r="G95" s="197">
        <f t="shared" si="7"/>
        <v>9.0960000000002594E-2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5.84</v>
      </c>
      <c r="J95" s="197">
        <f t="shared" si="8"/>
        <v>0</v>
      </c>
      <c r="K95" s="196">
        <f>PPCL_NG!L95+PPCL_Spot!L95+GT_NG!L95+GT_Spot!L95+Bawana_NG!L95+Bawana_RLNG!L95+Bawana_Spot!L95</f>
        <v>19.600000000000001</v>
      </c>
      <c r="L95" s="196">
        <f>PPCL_NG!S95+PPCL_Spot!S95+GT_NG!S95+GT_Spot!S95+Bawana_NG!S95+Bawana_RLNG!S95+Bawana_Spot!S95</f>
        <v>19.580200000000001</v>
      </c>
      <c r="M95" s="197">
        <f t="shared" si="9"/>
        <v>1.980000000000004E-2</v>
      </c>
      <c r="N95" s="196">
        <f>PPCL_NG!M95+PPCL_Spot!M95+GT_NG!M95+GT_Spot!M95+Bawana_NG!M95+Bawana_RLNG!M95+Bawana_Spot!M95</f>
        <v>58.45</v>
      </c>
      <c r="O95" s="196">
        <f>PPCL_NG!T95+PPCL_Spot!T95+GT_NG!T95+GT_Spot!T95+Bawana_NG!T95+Bawana_RLNG!T95+Bawana_Spot!T95</f>
        <v>58.331320000000005</v>
      </c>
      <c r="P95" s="197">
        <f t="shared" si="10"/>
        <v>0.11867999999999768</v>
      </c>
      <c r="Q95" s="197">
        <f t="shared" si="11"/>
        <v>0.3955600000000068</v>
      </c>
    </row>
    <row r="96" spans="1:17">
      <c r="A96" s="33" t="s">
        <v>138</v>
      </c>
      <c r="B96" s="196">
        <f>PPCL_NG!I96+PPCL_Spot!I96+GT_NG!I96+GT_Spot!I96+Bawana_NG!I96+Bawana_RLNG!I96+Bawana_Spot!I96</f>
        <v>84</v>
      </c>
      <c r="C96" s="196">
        <f>PPCL_NG!P96+PPCL_Spot!P96+GT_NG!P96+GT_Spot!P96+Bawana_NG!P96+Bawana_RLNG!P96+Bawana_Spot!P96</f>
        <v>83.833879999999994</v>
      </c>
      <c r="D96" s="197">
        <f t="shared" si="6"/>
        <v>0.16612000000000648</v>
      </c>
      <c r="E96" s="196">
        <f>PPCL_NG!J96+PPCL_Spot!J96+GT_NG!J96+GT_Spot!J96+Bawana_NG!J96+Bawana_RLNG!J96+Bawana_Spot!J96</f>
        <v>48.37</v>
      </c>
      <c r="F96" s="196">
        <f>PPCL_NG!Q96+PPCL_Spot!Q96+GT_NG!Q96+GT_Spot!Q96+Bawana_NG!Q96+Bawana_RLNG!Q96+Bawana_Spot!Q96</f>
        <v>48.279039999999995</v>
      </c>
      <c r="G96" s="197">
        <f t="shared" si="7"/>
        <v>9.0960000000002594E-2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5.84</v>
      </c>
      <c r="J96" s="197">
        <f t="shared" si="8"/>
        <v>0</v>
      </c>
      <c r="K96" s="196">
        <f>PPCL_NG!L96+PPCL_Spot!L96+GT_NG!L96+GT_Spot!L96+Bawana_NG!L96+Bawana_RLNG!L96+Bawana_Spot!L96</f>
        <v>19.600000000000001</v>
      </c>
      <c r="L96" s="196">
        <f>PPCL_NG!S96+PPCL_Spot!S96+GT_NG!S96+GT_Spot!S96+Bawana_NG!S96+Bawana_RLNG!S96+Bawana_Spot!S96</f>
        <v>19.580200000000001</v>
      </c>
      <c r="M96" s="197">
        <f t="shared" si="9"/>
        <v>1.980000000000004E-2</v>
      </c>
      <c r="N96" s="196">
        <f>PPCL_NG!M96+PPCL_Spot!M96+GT_NG!M96+GT_Spot!M96+Bawana_NG!M96+Bawana_RLNG!M96+Bawana_Spot!M96</f>
        <v>58.45</v>
      </c>
      <c r="O96" s="196">
        <f>PPCL_NG!T96+PPCL_Spot!T96+GT_NG!T96+GT_Spot!T96+Bawana_NG!T96+Bawana_RLNG!T96+Bawana_Spot!T96</f>
        <v>58.331320000000005</v>
      </c>
      <c r="P96" s="197">
        <f t="shared" si="10"/>
        <v>0.11867999999999768</v>
      </c>
      <c r="Q96" s="197">
        <f t="shared" si="11"/>
        <v>0.3955600000000068</v>
      </c>
    </row>
    <row r="97" spans="1:17">
      <c r="A97" s="33" t="s">
        <v>139</v>
      </c>
      <c r="B97" s="196">
        <f>PPCL_NG!I97+PPCL_Spot!I97+GT_NG!I97+GT_Spot!I97+Bawana_NG!I97+Bawana_RLNG!I97+Bawana_Spot!I97</f>
        <v>84</v>
      </c>
      <c r="C97" s="196">
        <f>PPCL_NG!P97+PPCL_Spot!P97+GT_NG!P97+GT_Spot!P97+Bawana_NG!P97+Bawana_RLNG!P97+Bawana_Spot!P97</f>
        <v>83.833879999999994</v>
      </c>
      <c r="D97" s="197">
        <f t="shared" si="6"/>
        <v>0.16612000000000648</v>
      </c>
      <c r="E97" s="196">
        <f>PPCL_NG!J97+PPCL_Spot!J97+GT_NG!J97+GT_Spot!J97+Bawana_NG!J97+Bawana_RLNG!J97+Bawana_Spot!J97</f>
        <v>48.37</v>
      </c>
      <c r="F97" s="196">
        <f>PPCL_NG!Q97+PPCL_Spot!Q97+GT_NG!Q97+GT_Spot!Q97+Bawana_NG!Q97+Bawana_RLNG!Q97+Bawana_Spot!Q97</f>
        <v>48.279039999999995</v>
      </c>
      <c r="G97" s="197">
        <f t="shared" si="7"/>
        <v>9.0960000000002594E-2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5.84</v>
      </c>
      <c r="J97" s="197">
        <f t="shared" si="8"/>
        <v>0</v>
      </c>
      <c r="K97" s="196">
        <f>PPCL_NG!L97+PPCL_Spot!L97+GT_NG!L97+GT_Spot!L97+Bawana_NG!L97+Bawana_RLNG!L97+Bawana_Spot!L97</f>
        <v>19.600000000000001</v>
      </c>
      <c r="L97" s="196">
        <f>PPCL_NG!S97+PPCL_Spot!S97+GT_NG!S97+GT_Spot!S97+Bawana_NG!S97+Bawana_RLNG!S97+Bawana_Spot!S97</f>
        <v>19.580200000000001</v>
      </c>
      <c r="M97" s="197">
        <f t="shared" si="9"/>
        <v>1.980000000000004E-2</v>
      </c>
      <c r="N97" s="196">
        <f>PPCL_NG!M97+PPCL_Spot!M97+GT_NG!M97+GT_Spot!M97+Bawana_NG!M97+Bawana_RLNG!M97+Bawana_Spot!M97</f>
        <v>58.45</v>
      </c>
      <c r="O97" s="196">
        <f>PPCL_NG!T97+PPCL_Spot!T97+GT_NG!T97+GT_Spot!T97+Bawana_NG!T97+Bawana_RLNG!T97+Bawana_Spot!T97</f>
        <v>58.331320000000005</v>
      </c>
      <c r="P97" s="197">
        <f t="shared" si="10"/>
        <v>0.11867999999999768</v>
      </c>
      <c r="Q97" s="197">
        <f t="shared" si="11"/>
        <v>0.3955600000000068</v>
      </c>
    </row>
    <row r="98" spans="1:17">
      <c r="A98" s="33" t="s">
        <v>140</v>
      </c>
      <c r="B98" s="196">
        <f>PPCL_NG!I98+PPCL_Spot!I98+GT_NG!I98+GT_Spot!I98+Bawana_NG!I98+Bawana_RLNG!I98+Bawana_Spot!I98</f>
        <v>84</v>
      </c>
      <c r="C98" s="196">
        <f>PPCL_NG!P98+PPCL_Spot!P98+GT_NG!P98+GT_Spot!P98+Bawana_NG!P98+Bawana_RLNG!P98+Bawana_Spot!P98</f>
        <v>83.833879999999994</v>
      </c>
      <c r="D98" s="197">
        <f t="shared" si="6"/>
        <v>0.16612000000000648</v>
      </c>
      <c r="E98" s="196">
        <f>PPCL_NG!J98+PPCL_Spot!J98+GT_NG!J98+GT_Spot!J98+Bawana_NG!J98+Bawana_RLNG!J98+Bawana_Spot!J98</f>
        <v>48.37</v>
      </c>
      <c r="F98" s="196">
        <f>PPCL_NG!Q98+PPCL_Spot!Q98+GT_NG!Q98+GT_Spot!Q98+Bawana_NG!Q98+Bawana_RLNG!Q98+Bawana_Spot!Q98</f>
        <v>48.279039999999995</v>
      </c>
      <c r="G98" s="197">
        <f t="shared" si="7"/>
        <v>9.0960000000002594E-2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5.84</v>
      </c>
      <c r="J98" s="197">
        <f t="shared" si="8"/>
        <v>0</v>
      </c>
      <c r="K98" s="196">
        <f>PPCL_NG!L98+PPCL_Spot!L98+GT_NG!L98+GT_Spot!L98+Bawana_NG!L98+Bawana_RLNG!L98+Bawana_Spot!L98</f>
        <v>19.600000000000001</v>
      </c>
      <c r="L98" s="196">
        <f>PPCL_NG!S98+PPCL_Spot!S98+GT_NG!S98+GT_Spot!S98+Bawana_NG!S98+Bawana_RLNG!S98+Bawana_Spot!S98</f>
        <v>19.580200000000001</v>
      </c>
      <c r="M98" s="197">
        <f t="shared" si="9"/>
        <v>1.980000000000004E-2</v>
      </c>
      <c r="N98" s="196">
        <f>PPCL_NG!M98+PPCL_Spot!M98+GT_NG!M98+GT_Spot!M98+Bawana_NG!M98+Bawana_RLNG!M98+Bawana_Spot!M98</f>
        <v>58.45</v>
      </c>
      <c r="O98" s="196">
        <f>PPCL_NG!T98+PPCL_Spot!T98+GT_NG!T98+GT_Spot!T98+Bawana_NG!T98+Bawana_RLNG!T98+Bawana_Spot!T98</f>
        <v>58.331320000000005</v>
      </c>
      <c r="P98" s="197">
        <f t="shared" si="10"/>
        <v>0.11867999999999768</v>
      </c>
      <c r="Q98" s="197">
        <f t="shared" si="11"/>
        <v>0.3955600000000068</v>
      </c>
    </row>
    <row r="99" spans="1:17">
      <c r="A99" s="33" t="s">
        <v>324</v>
      </c>
      <c r="B99" s="196">
        <f>PPCL_NG!I99+PPCL_Spot!I99+GT_NG!I99+GT_Spot!I99+Bawana_NG!I99+Bawana_RLNG!I99+Bawana_Spot!I99</f>
        <v>2.1345374999999995</v>
      </c>
      <c r="C99" s="196">
        <f>PPCL_NG!P99+PPCL_Spot!P99+GT_NG!P99+GT_Spot!P99+Bawana_NG!P99+Bawana_RLNG!P99+Bawana_Spot!P99</f>
        <v>2.1293820521260032</v>
      </c>
      <c r="D99" s="197">
        <f t="shared" si="6"/>
        <v>5.155447873996355E-3</v>
      </c>
      <c r="E99" s="196">
        <f>PPCL_NG!J99+PPCL_Spot!J99+GT_NG!J99+GT_Spot!J99+Bawana_NG!J99+Bawana_RLNG!J99+Bawana_Spot!J99</f>
        <v>1.1076274999999998</v>
      </c>
      <c r="F99" s="196">
        <f>PPCL_NG!Q99+PPCL_Spot!Q99+GT_NG!Q99+GT_Spot!Q99+Bawana_NG!Q99+Bawana_RLNG!Q99+Bawana_Spot!Q99</f>
        <v>1.1048058064197048</v>
      </c>
      <c r="G99" s="197">
        <f t="shared" si="7"/>
        <v>2.8216935802949372E-3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0.14015692145829195</v>
      </c>
      <c r="J99" s="197">
        <f t="shared" si="8"/>
        <v>3.0785417078627031E-6</v>
      </c>
      <c r="K99" s="196">
        <f>PPCL_NG!L99+PPCL_Spot!L99+GT_NG!L99+GT_Spot!L99+Bawana_NG!L99+Bawana_RLNG!L99+Bawana_Spot!L99</f>
        <v>0.45990749999999991</v>
      </c>
      <c r="L99" s="196">
        <f>PPCL_NG!S99+PPCL_Spot!S99+GT_NG!S99+GT_Spot!S99+Bawana_NG!S99+Bawana_RLNG!S99+Bawana_Spot!S99</f>
        <v>0.45928849518326792</v>
      </c>
      <c r="M99" s="197">
        <f t="shared" si="9"/>
        <v>6.1900481673199392E-4</v>
      </c>
      <c r="N99" s="196">
        <f>PPCL_NG!M99+PPCL_Spot!M99+GT_NG!M99+GT_Spot!M99+Bawana_NG!M99+Bawana_RLNG!M99+Bawana_Spot!M99</f>
        <v>1.3765549999999984</v>
      </c>
      <c r="O99" s="196">
        <f>PPCL_NG!T99+PPCL_Spot!T99+GT_NG!T99+GT_Spot!T99+Bawana_NG!T99+Bawana_RLNG!T99+Bawana_Spot!T99</f>
        <v>1.3728740048127295</v>
      </c>
      <c r="P99" s="197">
        <f t="shared" si="10"/>
        <v>3.6809951872689428E-3</v>
      </c>
      <c r="Q99" s="197">
        <f t="shared" si="11"/>
        <v>1.2280220000000092E-2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45344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45344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45344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2024-02-28T08:23:00Z</dcterms:modified>
</cp:coreProperties>
</file>